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cianocoelho/Downloads/"/>
    </mc:Choice>
  </mc:AlternateContent>
  <xr:revisionPtr revIDLastSave="0" documentId="8_{02EE29F5-A274-0047-9FE7-AB75EF9D5B17}" xr6:coauthVersionLast="47" xr6:coauthVersionMax="47" xr10:uidLastSave="{00000000-0000-0000-0000-000000000000}"/>
  <bookViews>
    <workbookView xWindow="0" yWindow="780" windowWidth="36000" windowHeight="22600" activeTab="1" xr2:uid="{E2B8422C-C728-7045-B884-B3D030BBDCFA}"/>
  </bookViews>
  <sheets>
    <sheet name="Planilha1" sheetId="1" r:id="rId1"/>
    <sheet name="Planilha2" sheetId="2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" l="1"/>
  <c r="D5" i="2"/>
  <c r="D4" i="2"/>
  <c r="D3" i="2"/>
  <c r="D2" i="2"/>
</calcChain>
</file>

<file path=xl/sharedStrings.xml><?xml version="1.0" encoding="utf-8"?>
<sst xmlns="http://schemas.openxmlformats.org/spreadsheetml/2006/main" count="943" uniqueCount="285">
  <si>
    <t>Obra</t>
  </si>
  <si>
    <t>PREFEITURA MUNICIPAL DE SANTO AMARO DA IMPERATRIZ</t>
  </si>
  <si>
    <t>Obra: RUA LEOPOLDO BROERING</t>
  </si>
  <si>
    <t>Endereço:  RUA LEOPOLDO BROERING - SANTO AMARO DA IMPERATRIZ – SC</t>
  </si>
  <si>
    <t>B.D.I.</t>
  </si>
  <si>
    <t>Data Base: SINAPI - 09/2025 - Santa Catarina – Não Desonerado</t>
  </si>
  <si>
    <t>PLANILHA ORÇAMENTÁRIA SINTÉTICA COM VALOR DO MATERIAL E DA MÃO DE OBRA</t>
  </si>
  <si>
    <t>ITEM
Nº</t>
  </si>
  <si>
    <t>CÓDIGO</t>
  </si>
  <si>
    <t>BASE</t>
  </si>
  <si>
    <t>DESCRIÇÃO DO SERVIÇO</t>
  </si>
  <si>
    <t>UN.</t>
  </si>
  <si>
    <t>QUANT.</t>
  </si>
  <si>
    <t>PREÇO UNITÁRIO SEM BDI</t>
  </si>
  <si>
    <t>Valor Unit com BDI</t>
  </si>
  <si>
    <t>Total</t>
  </si>
  <si>
    <t>%
PESO</t>
  </si>
  <si>
    <t>M. O.</t>
  </si>
  <si>
    <t>MAT.</t>
  </si>
  <si>
    <t xml:space="preserve"> 1 </t>
  </si>
  <si>
    <t>CANTEIRO DE OBRA</t>
  </si>
  <si>
    <t xml:space="preserve"> 1.1 </t>
  </si>
  <si>
    <t xml:space="preserve"> 98519 </t>
  </si>
  <si>
    <t>SINAPI</t>
  </si>
  <si>
    <t>REVOLVIMENTO E LIMPEZA MANUAL DE SOLO. AF_07/2024</t>
  </si>
  <si>
    <t>m²</t>
  </si>
  <si>
    <t xml:space="preserve"> 1.2 </t>
  </si>
  <si>
    <t xml:space="preserve"> 103689 </t>
  </si>
  <si>
    <t>FORNECIMENTO E INSTALAÇÃO DE PLACA DE OBRA COM CHAPA GALVANIZADA E ESTRUTURA DE MADEIRA. AF_03/2022_PS</t>
  </si>
  <si>
    <t xml:space="preserve"> 1.3 </t>
  </si>
  <si>
    <t xml:space="preserve"> 103694 </t>
  </si>
  <si>
    <t>FORNECIMENTO E INSTALAÇÃO DE SUPORTE DE MADEIRA  PARA PLACAS DE SINALIZAÇÃO, EM SOLO, COM H= DE 2,5 M E SEÇÃO DE 7,5 X 7,5 CM. AF_03/2022</t>
  </si>
  <si>
    <t>UN</t>
  </si>
  <si>
    <t xml:space="preserve"> 1.4 </t>
  </si>
  <si>
    <t xml:space="preserve"> 101489 </t>
  </si>
  <si>
    <t>ENTRADA DE ENERGIA ELÉTRICA, AÉREA, MONOFÁSICA, COM CAIXA DE SOBREPOR, CABO DE 10 MM2 E DISJUNTOR DIN 50A (NÃO INCLUSO O POSTE DE CONCRETO). AF_07/2020_PS</t>
  </si>
  <si>
    <t xml:space="preserve"> 1.5 </t>
  </si>
  <si>
    <t xml:space="preserve"> 00000583 </t>
  </si>
  <si>
    <t>Próprio</t>
  </si>
  <si>
    <t>LOCACAO DE CONTAINER 2,30 X 4,30 M, ALT. 2,50 M, PARA SANITARIO, COM 3 BACIAS, 4 CHUVEIROS, 1 LAVATORIO E 1 MICTORIO</t>
  </si>
  <si>
    <t>MES</t>
  </si>
  <si>
    <t xml:space="preserve"> 1.6 </t>
  </si>
  <si>
    <t xml:space="preserve"> 00000584 </t>
  </si>
  <si>
    <t>LOCACAO DE CONTAINER 2,30 X 6,00 M, ALT. 2,50 M, COM 1 SANITARIO, PARA ESCRITORIO, COMPLETO, SEM DIVISORIAS INTERNAS</t>
  </si>
  <si>
    <t xml:space="preserve"> 2 </t>
  </si>
  <si>
    <t>PAVIMENTAÇÃO</t>
  </si>
  <si>
    <t xml:space="preserve"> 2.1 </t>
  </si>
  <si>
    <t>RESTAURAÇÃO DO PAVIMENTO DA PISTA DE ROLAMENTO</t>
  </si>
  <si>
    <t xml:space="preserve"> 2.1.1 </t>
  </si>
  <si>
    <t xml:space="preserve"> 4011402 </t>
  </si>
  <si>
    <t>SICRO3</t>
  </si>
  <si>
    <t>Lama asfáltica - faixa I - areia e brita comerciais</t>
  </si>
  <si>
    <t xml:space="preserve"> 2.1.2 </t>
  </si>
  <si>
    <t xml:space="preserve"> 4915705 </t>
  </si>
  <si>
    <t>Correção de defeitos por fresagem descontínua do revestimento asfáltico - espessura de 5 cm</t>
  </si>
  <si>
    <t>m³</t>
  </si>
  <si>
    <t xml:space="preserve"> 2.1.3 </t>
  </si>
  <si>
    <t xml:space="preserve"> 4011353 </t>
  </si>
  <si>
    <t>Pintura de ligação</t>
  </si>
  <si>
    <t xml:space="preserve"> 2.1.4 </t>
  </si>
  <si>
    <t xml:space="preserve"> 4011463 </t>
  </si>
  <si>
    <t>Concreto asfáltico - faixa C-12,5 - areia e brita comerciais</t>
  </si>
  <si>
    <t>t</t>
  </si>
  <si>
    <t xml:space="preserve"> 2.1.5 </t>
  </si>
  <si>
    <t xml:space="preserve"> 4915757 </t>
  </si>
  <si>
    <t>Tapa buraco com pintura de ligação - demolição com serra corta piso</t>
  </si>
  <si>
    <t xml:space="preserve"> 2.1.6 </t>
  </si>
  <si>
    <t xml:space="preserve"> 100966 </t>
  </si>
  <si>
    <t>TRANSPORTE COM CAMINHÃO TANQUE DE TRANSPORTE DE MATERIAL ASFÁLTICO DE 30000 L, EM VIA URBANA EM REVESTIMENTO PRIMÁRIO (UNIDADE: TXKM). AF_07/2020</t>
  </si>
  <si>
    <t>TXKM</t>
  </si>
  <si>
    <t xml:space="preserve"> 2.1.7 </t>
  </si>
  <si>
    <t xml:space="preserve"> EGP-2053 </t>
  </si>
  <si>
    <t>FORNECIMENTO DE EMULSÃO ASFÁLTICA RR-2C</t>
  </si>
  <si>
    <t xml:space="preserve"> 2.1.8 </t>
  </si>
  <si>
    <t xml:space="preserve"> EGP-2259 </t>
  </si>
  <si>
    <t>MATERIAL BETUMINOSO,TIPO CIMENTO ASFALTICO CAP-50/70,INCLUSIVE TRANSPORTE.FORNECIMENTO</t>
  </si>
  <si>
    <t>T</t>
  </si>
  <si>
    <t xml:space="preserve"> 2.2 </t>
  </si>
  <si>
    <t>REVESTIMENTO DA CICLOVIA</t>
  </si>
  <si>
    <t xml:space="preserve"> 2.2.1 </t>
  </si>
  <si>
    <t xml:space="preserve"> 4011408 </t>
  </si>
  <si>
    <t>Microrrevestimento a frio com emulsão modificada com polímero de 0,8 cm - faixa II - brita comercial</t>
  </si>
  <si>
    <t xml:space="preserve"> 2.2.2 </t>
  </si>
  <si>
    <t xml:space="preserve"> EGP-1837 </t>
  </si>
  <si>
    <t>PAVIMENTO EM CONCRETO ASFÁLTICO A QUENTE, INCLUSIVE IMPRIMAÇÃO, PINTURA DE LIGAÇÃO</t>
  </si>
  <si>
    <t xml:space="preserve"> 2.3 </t>
  </si>
  <si>
    <t>AREAS NOVAS</t>
  </si>
  <si>
    <t xml:space="preserve"> 2.3.1 </t>
  </si>
  <si>
    <t xml:space="preserve"> 2.3.2 </t>
  </si>
  <si>
    <t xml:space="preserve"> 2.3.3 </t>
  </si>
  <si>
    <t xml:space="preserve"> 2.3.4 </t>
  </si>
  <si>
    <t xml:space="preserve"> 2.3.5 </t>
  </si>
  <si>
    <t>MATERIAL BETUMINOSO,TIPO CIMENTO ASFALTICO CAP-50/70,INCLUSI VE TRANSPORTE.FORNECIMENTO</t>
  </si>
  <si>
    <t xml:space="preserve"> 2.4 </t>
  </si>
  <si>
    <t>FAIXAS ELEVADAS</t>
  </si>
  <si>
    <t xml:space="preserve"> 2.4.1 </t>
  </si>
  <si>
    <t xml:space="preserve"> 92398 </t>
  </si>
  <si>
    <t>EXECUÇÃO DE PAVIMENTO EM PISO INTERTRAVADO, COM BLOCO RETANGULAR COR NATURAL DE 20 X 10 CM, ESPESSURA 8 CM. AF_10/2022</t>
  </si>
  <si>
    <t xml:space="preserve"> 2.4.2 </t>
  </si>
  <si>
    <t xml:space="preserve"> 100323 </t>
  </si>
  <si>
    <t>LASTRO COM MATERIAL GRANULAR (AREIA MÉDIA), APLICADO EM PISOS OU LAJES SOBRE SOLO, ESPESSURA DE *10 CM*. AF_01/2024</t>
  </si>
  <si>
    <t xml:space="preserve"> 2.4.3 </t>
  </si>
  <si>
    <t xml:space="preserve"> 100973 </t>
  </si>
  <si>
    <t>CARGA, MANOBRA E DESCARGA DE SOLOS E MATERIAIS GRANULARES EM CAMINHÃO BASCULANTE 6 M³ - CARGA COM PÁ CARREGADEIRA (CAÇAMBA DE 1,7 A 2,8 M³ / 128 HP) E DESCARGA LIVRE (UNIDADE: M3). AF_07/2020</t>
  </si>
  <si>
    <t xml:space="preserve"> 2.4.4 </t>
  </si>
  <si>
    <t xml:space="preserve"> 95878 </t>
  </si>
  <si>
    <t>TRANSPORTE COM CAMINHÃO BASCULANTE DE 10 M³, EM VIA URBANA PAVIMENTADA, DMT ATÉ 30 KM (UNIDADE: TXKM). AF_07/2020</t>
  </si>
  <si>
    <t xml:space="preserve"> 2.5 </t>
  </si>
  <si>
    <t>ESTACIONAMENTO</t>
  </si>
  <si>
    <t xml:space="preserve"> 2.5.1 </t>
  </si>
  <si>
    <t xml:space="preserve"> 2.5.2 </t>
  </si>
  <si>
    <t xml:space="preserve"> 2.5.3 </t>
  </si>
  <si>
    <t xml:space="preserve"> 2.5.4 </t>
  </si>
  <si>
    <t xml:space="preserve"> 2.6 </t>
  </si>
  <si>
    <t>CALÇADAS</t>
  </si>
  <si>
    <t xml:space="preserve"> 2.6.1 </t>
  </si>
  <si>
    <t xml:space="preserve"> EGP-2261 </t>
  </si>
  <si>
    <t>DEMOLIÇÃO DE CALÇADAS EXISTENTES</t>
  </si>
  <si>
    <t xml:space="preserve"> 2.6.2 </t>
  </si>
  <si>
    <t xml:space="preserve"> 100577 </t>
  </si>
  <si>
    <t>REGULARIZAÇÃO E COMPACTAÇÃO DE SUBLEITO DE SOLO PREDOMINANTEMENTE ARENOSO, PARA OBRAS DE CONSTRUÇÃO DE PAVIMENTOS. AF_09/2024</t>
  </si>
  <si>
    <t xml:space="preserve"> 2.6.3 </t>
  </si>
  <si>
    <t xml:space="preserve"> EGP-1857 </t>
  </si>
  <si>
    <t>EXECUÇÃO DE PASSEIO (CALÇADA) OU PISO DE CONCRETO COM CONCRETO MOLDADO IN LOCO, FEITO EM OBRA, ACABAMENTO CONVENCIONAL, ESPESSURA 10 CM, ARMADO</t>
  </si>
  <si>
    <t xml:space="preserve"> 2.6.4 </t>
  </si>
  <si>
    <t xml:space="preserve"> 94273 </t>
  </si>
  <si>
    <t>ASSENTAMENTO DE GUIA (MEIO-FIO) EM TRECHO RETO, CONFECCIONADA EM CONCRETO PRÉ-FABRICADO, DIMENSÕES 100X15X13X30 CM (COMPRIMENTO X BASE INFERIOR X BASE SUPERIOR X ALTURA). AF_01/2024</t>
  </si>
  <si>
    <t>M</t>
  </si>
  <si>
    <t xml:space="preserve"> 2.6.5 </t>
  </si>
  <si>
    <t xml:space="preserve"> EGP-1360 </t>
  </si>
  <si>
    <t>LASTRO COM MATERIAL GRANULAR (BICA CORRIDA / PEDRA BRITADA), APLICADO EM PISOS OU LAJES SOBRE SOLO, ESPESSURA DE 10 CM</t>
  </si>
  <si>
    <t xml:space="preserve"> 2.6.6 </t>
  </si>
  <si>
    <t xml:space="preserve"> 2.6.7 </t>
  </si>
  <si>
    <t xml:space="preserve"> 2.6.8 </t>
  </si>
  <si>
    <t xml:space="preserve"> 104658 </t>
  </si>
  <si>
    <t>PISO PODOTÁTIL DE ALERTA OU DIRECIONAL, DE CONCRETO, ASSENTADO SOBRE ARGAMASSA. AF_03/2024</t>
  </si>
  <si>
    <t xml:space="preserve"> 3 </t>
  </si>
  <si>
    <t>DRENAGEM</t>
  </si>
  <si>
    <t xml:space="preserve"> 3.1 </t>
  </si>
  <si>
    <t>CAIXAS</t>
  </si>
  <si>
    <t xml:space="preserve"> 3.1.1 </t>
  </si>
  <si>
    <t xml:space="preserve"> 90084 </t>
  </si>
  <si>
    <t>ESCAVAÇÃO MECANIZADA DE VALA COM PROF. MAIOR QUE 1,5 M ATÉ 3,0 M (MÉDIA MONTANTE E JUSANTE/UMA COMPOSIÇÃO POR TRECHO), ESCAVADEIRA (0,8 M3), LARGURA ATÉ 1,5 M, EM SOLO DE 1A CATEGORIA, EM LOCAIS COM ALTO NÍVEL DE INTERFERÊNCIA. AF_09/2024</t>
  </si>
  <si>
    <t xml:space="preserve"> 3.1.2 </t>
  </si>
  <si>
    <t xml:space="preserve"> 2003849 </t>
  </si>
  <si>
    <t>Lastro de brita produzida compactado com soquete vibratório - espalhamento manual</t>
  </si>
  <si>
    <t xml:space="preserve"> 3.1.3 </t>
  </si>
  <si>
    <t xml:space="preserve"> 93380 </t>
  </si>
  <si>
    <t>REATERRO MECANIZADO DE VALA COM RETROESCAVADEIRA (CAPACIDADE DA CAÇAMBA DA RETRO: 0,26 M³/POTÊNCIA: 88 HP), LARGURA ATÉ 0,8 M, PROFUNDIDADE 1,5 A 3,0 M, COM SOLO (SEM SUBSTITUIÇÃO) DE 1ª CATEGORIA, COM COMPACTADOR DE SOLOS DE PERCUSSÃO AF_08/2023</t>
  </si>
  <si>
    <t xml:space="preserve"> 3.1.4 </t>
  </si>
  <si>
    <t xml:space="preserve"> 3.1.5 </t>
  </si>
  <si>
    <t xml:space="preserve"> 3.1.6 </t>
  </si>
  <si>
    <t xml:space="preserve"> 97935 </t>
  </si>
  <si>
    <t>CAIXA PARA BOCA DE LOBO SIMPLES RETANGULAR, EM CONCRETO PRÉ-MOLDADO, DIMENSÕES INTERNAS: 0,6X1,0X1,2 M. AF_12/2020</t>
  </si>
  <si>
    <t xml:space="preserve"> 3.2 </t>
  </si>
  <si>
    <t>BUEIROS</t>
  </si>
  <si>
    <t xml:space="preserve"> 3.2.1 </t>
  </si>
  <si>
    <t xml:space="preserve"> 3.2.2 </t>
  </si>
  <si>
    <t xml:space="preserve"> 3.2.3 </t>
  </si>
  <si>
    <t xml:space="preserve"> 3.2.4 </t>
  </si>
  <si>
    <t xml:space="preserve"> 3.2.5 </t>
  </si>
  <si>
    <t xml:space="preserve"> 3.2.6 </t>
  </si>
  <si>
    <t xml:space="preserve"> 100574 </t>
  </si>
  <si>
    <t>ESPALHAMENTO DE MATERIAL COM TRATOR DE ESTEIRAS. AF_09/2024</t>
  </si>
  <si>
    <t xml:space="preserve"> 3.2.7 </t>
  </si>
  <si>
    <t xml:space="preserve"> 92212 </t>
  </si>
  <si>
    <t>TUBO DE CONCRETO PARA REDES COLETORAS DE ÁGUAS PLUVIAIS, DIÂMETRO DE 600 MM, JUNTA RÍGIDA, INSTALADO EM LOCAL COM BAIXO NÍVEL DE INTERFERÊNCIAS - FORNECIMENTO E ASSENTAMENTO. AF_03/2024</t>
  </si>
  <si>
    <t xml:space="preserve"> 3.2.8 </t>
  </si>
  <si>
    <t xml:space="preserve"> EGP-2258 </t>
  </si>
  <si>
    <t>REMOÇÃO DE BUEIROS DE 40</t>
  </si>
  <si>
    <t>m</t>
  </si>
  <si>
    <t xml:space="preserve"> 4 </t>
  </si>
  <si>
    <t>SINALIZAÇÃO</t>
  </si>
  <si>
    <t xml:space="preserve"> 4.1 </t>
  </si>
  <si>
    <t xml:space="preserve"> 102509 </t>
  </si>
  <si>
    <t>PINTURA DE FAIXA DE PEDESTRE OU ZEBRADA TINTA RETRORREFLETIVA A BASE DE RESINA ACRÍLICA COM MICROESFERAS DE VIDRO, E = 30 CM, APLICAÇÃO MANUAL. AF_05/2021</t>
  </si>
  <si>
    <t xml:space="preserve"> 4.2 </t>
  </si>
  <si>
    <t xml:space="preserve"> 102494 </t>
  </si>
  <si>
    <t>PINTURA DE PISO COM TINTA EPÓXI, APLICAÇÃO MANUAL, 2 DEMÃOS, INCLUSO PRIMER EPÓXI. AF_05/2021</t>
  </si>
  <si>
    <t xml:space="preserve"> 4.3 </t>
  </si>
  <si>
    <t xml:space="preserve"> 102501 </t>
  </si>
  <si>
    <t>PINTURA DE FAIXA DE PEDESTRE OU ZEBRADA COM TINTA ACRÍLICA, E = 30 CM, APLICAÇÃO MANUAL. AF_05/2021</t>
  </si>
  <si>
    <t xml:space="preserve"> 4.4 </t>
  </si>
  <si>
    <t xml:space="preserve"> 00034721 </t>
  </si>
  <si>
    <t>PLACA DE SINALIZACAO EM CHAPA DE ALUMINIO COM PINTURA REFLETIVA, E = 2 MM</t>
  </si>
  <si>
    <t xml:space="preserve"> 4.5 </t>
  </si>
  <si>
    <t xml:space="preserve"> 5301058 </t>
  </si>
  <si>
    <t>Fornecimento e implantação de suporte duplo metálico galvanizado para placa de sinalização náutica em margem - altura total de 4,0 m</t>
  </si>
  <si>
    <t>un</t>
  </si>
  <si>
    <t xml:space="preserve"> 4.6 </t>
  </si>
  <si>
    <t xml:space="preserve"> 5213360 </t>
  </si>
  <si>
    <t>Tacha refletiva em plástico injetado - bidirecional tipo I - com um pino - fornecimento e colocação</t>
  </si>
  <si>
    <t xml:space="preserve"> 5 </t>
  </si>
  <si>
    <t>REVITALIZAÇÃO DO PORTAL DE ENTRADA</t>
  </si>
  <si>
    <t xml:space="preserve"> 5.1 </t>
  </si>
  <si>
    <t>REVESTIMENTOS</t>
  </si>
  <si>
    <t xml:space="preserve"> 5.1.1 </t>
  </si>
  <si>
    <t xml:space="preserve"> 103360 </t>
  </si>
  <si>
    <t>ALVENARIA DE VEDAÇÃO DE BLOCOS CERÂMICOS FURADOS NA HORIZONTAL DE 14X19X29 CM (ESPESSURA 14 CM) E ARGAMASSA DE ASSENTAMENTO COM PREPARO EM BETONEIRA. AF_12/2021</t>
  </si>
  <si>
    <t xml:space="preserve"> 5.1.2 </t>
  </si>
  <si>
    <t xml:space="preserve"> 87896 </t>
  </si>
  <si>
    <t>CHAPISCO APLICADO EM ALVENARIA (SEM PRESENÇA DE VÃOS) E ESTRUTURAS DE CONCRETO DE FACHADA, COM EQUIPAMENTO DE PROJEÇÃO. ARGAMASSA TRAÇO 1:3 COM PREPARO MANUAL. AF_10/2022</t>
  </si>
  <si>
    <t xml:space="preserve"> 5.1.3 </t>
  </si>
  <si>
    <t xml:space="preserve"> 87777 </t>
  </si>
  <si>
    <t>EMBOÇO OU MASSA ÚNICA EM ARGAMASSA TRAÇO 1:2:8, PREPARO MANUAL, APLICADA MANUALMENTE EM PANOS DE FACHADA COM PRESENÇA DE VÃOS, ESPESSURA DE 25 MM. AF_08/2022</t>
  </si>
  <si>
    <t xml:space="preserve"> 5.1.4 </t>
  </si>
  <si>
    <t xml:space="preserve"> 102193 </t>
  </si>
  <si>
    <t>LIXAMENTO DE MADEIRA PARA APLICAÇÃO DE FUNDO OU PINTURA. AF_01/2021</t>
  </si>
  <si>
    <t xml:space="preserve"> 5.1.5 </t>
  </si>
  <si>
    <t xml:space="preserve"> 88489 </t>
  </si>
  <si>
    <t>PINTURA LÁTEX ACRÍLICA PREMIUM, APLICAÇÃO MANUAL EM PAREDES, DUAS DEMÃOS. AF_04/2023</t>
  </si>
  <si>
    <t xml:space="preserve"> 5.1.6 </t>
  </si>
  <si>
    <t xml:space="preserve"> 102218 </t>
  </si>
  <si>
    <t>PINTURA TINTA DE ACABAMENTO (PIGMENTADA) ESMALTE SINTÉTICO FOSCO EM MADEIRA, 2 DEMÃOS. AF_01/2021</t>
  </si>
  <si>
    <t xml:space="preserve"> 5.1.7 </t>
  </si>
  <si>
    <t xml:space="preserve"> 00003555 </t>
  </si>
  <si>
    <t>PISO EM PEDRA MIRACEMA 11,5 x 23cm</t>
  </si>
  <si>
    <t xml:space="preserve"> 5.2 </t>
  </si>
  <si>
    <t>COBERTURA</t>
  </si>
  <si>
    <t xml:space="preserve"> 5.2.1 </t>
  </si>
  <si>
    <t xml:space="preserve"> 94201 </t>
  </si>
  <si>
    <t>TELHAMENTO COM TELHA CERÂMICA CAPA-CANAL, TIPO COLONIAL, COM ATÉ 2 ÁGUAS, INCLUSO TRANSPORTE VERTICAL. AF_07/2019</t>
  </si>
  <si>
    <t xml:space="preserve"> 5.3 </t>
  </si>
  <si>
    <t>PAVIMENTAÇÕES</t>
  </si>
  <si>
    <t xml:space="preserve"> 5.3.1 </t>
  </si>
  <si>
    <t xml:space="preserve"> 6 </t>
  </si>
  <si>
    <t>MOBILIARIO</t>
  </si>
  <si>
    <t xml:space="preserve"> 6.1 </t>
  </si>
  <si>
    <t xml:space="preserve"> 103307 </t>
  </si>
  <si>
    <t>INSTALAÇÃO DE LIXEIRA METÁLICA DUPLA, CAPACIDADE DE 60 L, EM TUBO DE AÇO CARBONO E CESTOS EM CHAPA DE AÇO COM PINTURA ELETROSTÁTICA, SOBRE PISO DE CONCRETO EXISTENTE. AF_11/2021</t>
  </si>
  <si>
    <t xml:space="preserve"> 6.2 </t>
  </si>
  <si>
    <t xml:space="preserve"> 00000264 </t>
  </si>
  <si>
    <t>BANCO COM ENCOSTO EM MADEIRA EM ESTRUTURA DE FERRO FUNDIDO COM RÉGUAS DE MADEIRA DE LEI DE ALTA RESISTENCIA COM TRATAMENRO, COM CAPACIDADE PARA 03 PESSOAS</t>
  </si>
  <si>
    <t xml:space="preserve"> 7 </t>
  </si>
  <si>
    <t>PAISAGISMO</t>
  </si>
  <si>
    <t xml:space="preserve"> 7.1 </t>
  </si>
  <si>
    <t xml:space="preserve"> EGP-1046 </t>
  </si>
  <si>
    <t>FORNECIMENTO E ESPALHAMENTO DE TERRA VEGETAL ADULBADA PARA ASSENTAMENTO DE GRAMA</t>
  </si>
  <si>
    <t xml:space="preserve"> 7.2 </t>
  </si>
  <si>
    <t xml:space="preserve"> 103946 </t>
  </si>
  <si>
    <t>PLANTIO DE GRAMA ESMERALDA OU SÃO CARLOS OU CURITIBANA, EM PLACAS. AF_07/2024</t>
  </si>
  <si>
    <t xml:space="preserve"> 7.3 </t>
  </si>
  <si>
    <t xml:space="preserve"> EGP-2260 </t>
  </si>
  <si>
    <t>FORRAÇÃO LAMBARI-ROXO</t>
  </si>
  <si>
    <t xml:space="preserve"> 7.4 </t>
  </si>
  <si>
    <t xml:space="preserve"> EGP-2252 </t>
  </si>
  <si>
    <t>CLUSIA - CLUSIA FLUMINENSIS - ARBUSTO FLORÍFERO</t>
  </si>
  <si>
    <t xml:space="preserve"> 7.5 </t>
  </si>
  <si>
    <t xml:space="preserve"> EGP-1881 </t>
  </si>
  <si>
    <t>PALMEIRA IMPERIAL - FORNECIMENTO E PLANTIO</t>
  </si>
  <si>
    <t xml:space="preserve"> 7.6 </t>
  </si>
  <si>
    <t xml:space="preserve"> EGP-2254 </t>
  </si>
  <si>
    <t>MOREIA BRANCA - DIETES IRIDIOIDES - FORNECIMENTO E PLANTIO</t>
  </si>
  <si>
    <t xml:space="preserve"> 7.7 </t>
  </si>
  <si>
    <t xml:space="preserve"> EGP-1884 </t>
  </si>
  <si>
    <t>IPE BRANCO -MEDIO PORTE-TABEBUIA ROSEOALBA</t>
  </si>
  <si>
    <t xml:space="preserve"> 7.8 </t>
  </si>
  <si>
    <t xml:space="preserve"> EGP-1879 </t>
  </si>
  <si>
    <t>IPE ROXO -MEDIO PORTE-HANDROANTHUS HEPTAPHYLLUS</t>
  </si>
  <si>
    <t xml:space="preserve"> 7.9 </t>
  </si>
  <si>
    <t xml:space="preserve"> EGP-1833 </t>
  </si>
  <si>
    <t>FORNECIMENTO E PLANTIO DE ÁRVORE FLORÍFERA IPÊ AMARELO (TABEBUIA VELLOSOI)</t>
  </si>
  <si>
    <t xml:space="preserve"> 7.10 </t>
  </si>
  <si>
    <t xml:space="preserve"> EGP-1836 </t>
  </si>
  <si>
    <t>FORNECIMENTO E PLANTIO DE ÁRVORE BAUHINIA VARIEGATA - PATA DE VACA</t>
  </si>
  <si>
    <t xml:space="preserve"> 8 </t>
  </si>
  <si>
    <t>COMPLEMENTAÇÃO DA OBRA</t>
  </si>
  <si>
    <t xml:space="preserve"> 8.1 </t>
  </si>
  <si>
    <t xml:space="preserve"> EGP-1176 </t>
  </si>
  <si>
    <t>LIMPEZA FINAL DE OBRAS (urb)</t>
  </si>
  <si>
    <t xml:space="preserve"> 8.2 </t>
  </si>
  <si>
    <t xml:space="preserve"> 00000156 </t>
  </si>
  <si>
    <t>AS BUILT</t>
  </si>
  <si>
    <t xml:space="preserve"> 9 </t>
  </si>
  <si>
    <t>ADMINISTRAÇÃO DA OBRA</t>
  </si>
  <si>
    <t xml:space="preserve"> 9.1 </t>
  </si>
  <si>
    <t xml:space="preserve"> EGP-2251 </t>
  </si>
  <si>
    <t>ADMINISTRAÇÃO LOCAL (CUSTOS PARA OPERAÇÃO E MANUTENÇÃO DE OBRA)</t>
  </si>
  <si>
    <t>Totais -&gt;</t>
  </si>
  <si>
    <t>2.390.459,36</t>
  </si>
  <si>
    <t>7.718.251,19</t>
  </si>
  <si>
    <t>10.108.710,55</t>
  </si>
  <si>
    <t>Total sem BDI</t>
  </si>
  <si>
    <t>Total do BDI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</si>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</sst>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11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1"/>
    </font>
    <font>
      <sz val="10"/>
      <color rgb="FF000000"/>
      <name val="Arial"/>
      <family val="2"/>
    </font>
    <font>
      <b/>
      <sz val="10"/>
      <name val="Arial"/>
      <family val="1"/>
    </font>
    <font>
      <b/>
      <sz val="14"/>
      <name val="Arial"/>
      <family val="2"/>
    </font>
    <font>
      <b/>
      <sz val="10"/>
      <name val="Arial"/>
      <family val="2"/>
    </font>
    <font>
      <sz val="11"/>
      <name val="Arial"/>
      <family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b/>
      <sz val="10"/>
      <name val="Arial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B3CAC7"/>
        <bgColor rgb="FFC0C0C0"/>
      </patternFill>
    </fill>
    <fill>
      <patternFill patternType="solid">
        <fgColor rgb="FFB3B3B3"/>
        <bgColor rgb="FFC0C0C0"/>
      </patternFill>
    </fill>
    <fill>
      <patternFill patternType="solid">
        <fgColor rgb="FFD8ECF6"/>
        <bgColor rgb="FFE6E6FF"/>
      </patternFill>
    </fill>
    <fill>
      <patternFill patternType="solid">
        <fgColor rgb="FFFFFFFF"/>
        <bgColor rgb="FFEFEFEF"/>
      </patternFill>
    </fill>
  </fills>
  <borders count="3">
    <border>
      <left/>
      <right/>
      <top/>
      <bottom/>
      <diagonal/>
    </border>
    <border>
      <left style="hair">
        <color rgb="FFDCDCDC"/>
      </left>
      <right style="hair">
        <color rgb="FFDCDCDC"/>
      </right>
      <top style="hair">
        <color rgb="FFDCDCDC"/>
      </top>
      <bottom style="hair">
        <color rgb="FFDCDCD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4" fontId="0" fillId="0" borderId="0" xfId="0" applyNumberFormat="1"/>
    <xf numFmtId="2" fontId="0" fillId="0" borderId="0" xfId="0" applyNumberFormat="1"/>
    <xf numFmtId="10" fontId="0" fillId="0" borderId="0" xfId="0" applyNumberFormat="1"/>
    <xf numFmtId="49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" fillId="0" borderId="0" xfId="0" applyFont="1"/>
    <xf numFmtId="2" fontId="3" fillId="0" borderId="0" xfId="0" applyNumberFormat="1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0" fontId="4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left" vertical="top" wrapText="1"/>
    </xf>
    <xf numFmtId="4" fontId="8" fillId="4" borderId="2" xfId="1" applyNumberFormat="1" applyFont="1" applyFill="1" applyBorder="1" applyAlignment="1">
      <alignment horizontal="right" vertical="top"/>
    </xf>
    <xf numFmtId="0" fontId="8" fillId="4" borderId="2" xfId="1" applyFont="1" applyFill="1" applyBorder="1" applyAlignment="1">
      <alignment horizontal="right" vertical="top"/>
    </xf>
    <xf numFmtId="164" fontId="8" fillId="4" borderId="2" xfId="1" applyNumberFormat="1" applyFont="1" applyFill="1" applyBorder="1" applyAlignment="1">
      <alignment horizontal="right" vertical="top"/>
    </xf>
    <xf numFmtId="0" fontId="9" fillId="0" borderId="2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right" vertical="top" wrapText="1"/>
    </xf>
    <xf numFmtId="0" fontId="9" fillId="0" borderId="2" xfId="1" applyFont="1" applyBorder="1" applyAlignment="1">
      <alignment horizontal="center" vertical="top" wrapText="1"/>
    </xf>
    <xf numFmtId="4" fontId="9" fillId="0" borderId="2" xfId="1" applyNumberFormat="1" applyFont="1" applyBorder="1" applyAlignment="1">
      <alignment horizontal="right" vertical="top"/>
    </xf>
    <xf numFmtId="164" fontId="9" fillId="0" borderId="2" xfId="1" applyNumberFormat="1" applyFont="1" applyBorder="1" applyAlignment="1">
      <alignment horizontal="right" vertical="top"/>
    </xf>
    <xf numFmtId="0" fontId="10" fillId="5" borderId="0" xfId="1" applyFont="1" applyFill="1" applyAlignment="1">
      <alignment horizontal="right" vertical="top"/>
    </xf>
    <xf numFmtId="4" fontId="10" fillId="5" borderId="0" xfId="1" applyNumberFormat="1" applyFont="1" applyFill="1" applyAlignment="1">
      <alignment horizontal="right" vertical="top"/>
    </xf>
    <xf numFmtId="0" fontId="10" fillId="5" borderId="0" xfId="1" applyFont="1" applyFill="1" applyAlignment="1">
      <alignment horizontal="right" vertical="top" wrapText="1"/>
    </xf>
    <xf numFmtId="0" fontId="10" fillId="5" borderId="0" xfId="1" applyFont="1" applyFill="1" applyAlignment="1">
      <alignment horizontal="left" vertical="top" wrapText="1"/>
    </xf>
    <xf numFmtId="4" fontId="10" fillId="5" borderId="0" xfId="1" applyNumberFormat="1" applyFont="1" applyFill="1" applyAlignment="1">
      <alignment horizontal="right" vertical="top"/>
    </xf>
  </cellXfs>
  <cellStyles count="2">
    <cellStyle name="Normal" xfId="0" builtinId="0"/>
    <cellStyle name="Normal 12" xfId="1" xr:uid="{5FF04833-0422-EE4E-B66D-049D0591D4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lucianocoelho/Downloads/Orc&#807;amento%20Planilhas/012-25-03-R.%20LEOPOLDO%20BROERING-ORC-PE-R01.xlsx" TargetMode="External"/><Relationship Id="rId1" Type="http://schemas.openxmlformats.org/officeDocument/2006/relationships/externalLinkPath" Target="Orc&#807;amento%20Planilhas/012-25-03-R.%20LEOPOLDO%20BROERING-ORC-PE-R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pa"/>
      <sheetName val="Separatriz 1"/>
      <sheetName val="curva abc"/>
      <sheetName val="Separatriz 2"/>
      <sheetName val="curva abc serviço"/>
      <sheetName val="Separatriz 3"/>
      <sheetName val="orcamento_geral"/>
      <sheetName val="Separatriz 4"/>
      <sheetName val="cronograma"/>
      <sheetName val="Separatriz 5"/>
      <sheetName val="composições sinapi"/>
      <sheetName val="Separatriz 7"/>
      <sheetName val="BDI"/>
      <sheetName val="Separatriz 8"/>
      <sheetName val="quantidades"/>
    </sheetNames>
    <sheetDataSet>
      <sheetData sheetId="0"/>
      <sheetData sheetId="1"/>
      <sheetData sheetId="2">
        <row r="2">
          <cell r="B2" t="str">
            <v>PREFEITURA MUNICIPAL DE SANTO AMARO DA IMPERATRIZ</v>
          </cell>
        </row>
        <row r="3">
          <cell r="B3" t="str">
            <v>Obra: RUA LEOPOLDO BROERING</v>
          </cell>
        </row>
        <row r="4">
          <cell r="B4" t="str">
            <v>Endereço:  RUA LEOPOLDO BROERING - SANTO AMARO DA IMPERATRIZ – SC</v>
          </cell>
        </row>
        <row r="5">
          <cell r="B5" t="str">
            <v>Data Base: SINAPI - 09/2025 - Santa Catarina – Não Desonerado</v>
          </cell>
          <cell r="D5">
            <v>0.2296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FB682-B520-D04E-8D2E-D9A905F77E66}">
  <dimension ref="A1:N110"/>
  <sheetViews>
    <sheetView workbookViewId="0">
      <selection activeCell="M3" sqref="M3"/>
    </sheetView>
  </sheetViews>
  <sheetFormatPr baseColWidth="10" defaultRowHeight="16" x14ac:dyDescent="0.2"/>
  <sheetData>
    <row r="1" spans="1:14" x14ac:dyDescent="0.2">
      <c r="D1" t="s">
        <v>0</v>
      </c>
      <c r="F1" s="1"/>
      <c r="G1" s="1"/>
      <c r="L1" s="2"/>
    </row>
    <row r="2" spans="1:14" x14ac:dyDescent="0.2">
      <c r="D2" t="s">
        <v>1</v>
      </c>
      <c r="F2" s="1"/>
      <c r="G2" s="1"/>
      <c r="L2" s="2"/>
    </row>
    <row r="3" spans="1:14" x14ac:dyDescent="0.2">
      <c r="D3" t="s">
        <v>2</v>
      </c>
      <c r="F3" s="1"/>
      <c r="G3" s="1"/>
      <c r="L3" s="2"/>
    </row>
    <row r="4" spans="1:14" x14ac:dyDescent="0.2">
      <c r="D4" t="s">
        <v>3</v>
      </c>
      <c r="F4" s="1"/>
      <c r="G4" s="1"/>
      <c r="K4" t="s">
        <v>4</v>
      </c>
      <c r="L4" s="2"/>
    </row>
    <row r="5" spans="1:14" x14ac:dyDescent="0.2">
      <c r="D5" t="s">
        <v>5</v>
      </c>
      <c r="F5" s="1"/>
      <c r="G5" s="1"/>
      <c r="K5" s="3">
        <v>0.2296</v>
      </c>
      <c r="L5" s="2"/>
    </row>
    <row r="6" spans="1:14" x14ac:dyDescent="0.2">
      <c r="A6" s="4" t="s">
        <v>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">
      <c r="A7" s="4" t="s">
        <v>7</v>
      </c>
      <c r="B7" s="4" t="s">
        <v>8</v>
      </c>
      <c r="C7" s="4" t="s">
        <v>9</v>
      </c>
      <c r="D7" s="1" t="s">
        <v>10</v>
      </c>
      <c r="E7" s="4" t="s">
        <v>11</v>
      </c>
      <c r="F7" s="1" t="s">
        <v>12</v>
      </c>
      <c r="G7" s="1" t="s">
        <v>13</v>
      </c>
      <c r="H7" s="1" t="s">
        <v>14</v>
      </c>
      <c r="I7" s="1"/>
      <c r="J7" s="1"/>
      <c r="K7" s="3" t="s">
        <v>15</v>
      </c>
      <c r="L7" s="3"/>
      <c r="M7" s="3"/>
      <c r="N7" s="1" t="s">
        <v>16</v>
      </c>
    </row>
    <row r="8" spans="1:14" x14ac:dyDescent="0.2">
      <c r="A8" s="4"/>
      <c r="B8" s="4"/>
      <c r="C8" s="4"/>
      <c r="D8" s="1"/>
      <c r="E8" s="4"/>
      <c r="F8" s="1"/>
      <c r="G8" s="1"/>
      <c r="H8" s="1" t="s">
        <v>17</v>
      </c>
      <c r="I8" s="1" t="s">
        <v>18</v>
      </c>
      <c r="J8" s="1" t="s">
        <v>15</v>
      </c>
      <c r="K8" s="3" t="s">
        <v>17</v>
      </c>
      <c r="L8" s="3" t="s">
        <v>18</v>
      </c>
      <c r="M8" s="3" t="s">
        <v>15</v>
      </c>
      <c r="N8" s="1"/>
    </row>
    <row r="9" spans="1:14" x14ac:dyDescent="0.2">
      <c r="A9" t="s">
        <v>19</v>
      </c>
      <c r="D9" t="s">
        <v>20</v>
      </c>
      <c r="F9" s="1"/>
      <c r="M9" s="1">
        <v>17841.21</v>
      </c>
      <c r="N9" s="5">
        <v>1.76493430213016E-3</v>
      </c>
    </row>
    <row r="10" spans="1:14" x14ac:dyDescent="0.2">
      <c r="A10" t="s">
        <v>21</v>
      </c>
      <c r="B10" t="s">
        <v>22</v>
      </c>
      <c r="C10" t="s">
        <v>23</v>
      </c>
      <c r="D10" t="s">
        <v>24</v>
      </c>
      <c r="E10" t="s">
        <v>25</v>
      </c>
      <c r="F10" s="1">
        <v>80</v>
      </c>
      <c r="G10" s="1">
        <v>4.18</v>
      </c>
      <c r="H10" s="1">
        <v>4.2699999999999996</v>
      </c>
      <c r="I10" s="1">
        <v>0.86</v>
      </c>
      <c r="J10" s="1">
        <v>5.13</v>
      </c>
      <c r="K10" s="1">
        <v>341.6</v>
      </c>
      <c r="L10" s="1">
        <v>68.8</v>
      </c>
      <c r="M10" s="1">
        <v>410.4</v>
      </c>
      <c r="N10" s="5">
        <v>4.0598649844613498E-5</v>
      </c>
    </row>
    <row r="11" spans="1:14" x14ac:dyDescent="0.2">
      <c r="A11" t="s">
        <v>26</v>
      </c>
      <c r="B11" t="s">
        <v>27</v>
      </c>
      <c r="C11" t="s">
        <v>23</v>
      </c>
      <c r="D11" t="s">
        <v>28</v>
      </c>
      <c r="E11" t="s">
        <v>25</v>
      </c>
      <c r="F11" s="1">
        <v>3</v>
      </c>
      <c r="G11" s="1">
        <v>468.19</v>
      </c>
      <c r="H11" s="1">
        <v>52.09</v>
      </c>
      <c r="I11" s="1">
        <v>523.59</v>
      </c>
      <c r="J11" s="1">
        <v>575.67999999999995</v>
      </c>
      <c r="K11" s="1">
        <v>156.27000000000001</v>
      </c>
      <c r="L11" s="1">
        <v>1570.77</v>
      </c>
      <c r="M11" s="1">
        <v>1727.04</v>
      </c>
      <c r="N11" s="5">
        <v>1.70846715954292E-4</v>
      </c>
    </row>
    <row r="12" spans="1:14" x14ac:dyDescent="0.2">
      <c r="A12" t="s">
        <v>29</v>
      </c>
      <c r="B12" t="s">
        <v>30</v>
      </c>
      <c r="C12" t="s">
        <v>23</v>
      </c>
      <c r="D12" t="s">
        <v>31</v>
      </c>
      <c r="E12" t="s">
        <v>32</v>
      </c>
      <c r="F12" s="1">
        <v>1</v>
      </c>
      <c r="G12" s="1">
        <v>118.64</v>
      </c>
      <c r="H12" s="1">
        <v>53.14</v>
      </c>
      <c r="I12" s="1">
        <v>92.73</v>
      </c>
      <c r="J12" s="1">
        <v>145.87</v>
      </c>
      <c r="K12" s="1">
        <v>53.14</v>
      </c>
      <c r="L12" s="1">
        <v>92.73</v>
      </c>
      <c r="M12" s="1">
        <v>145.87</v>
      </c>
      <c r="N12" s="5">
        <v>1.4430129271037399E-5</v>
      </c>
    </row>
    <row r="13" spans="1:14" x14ac:dyDescent="0.2">
      <c r="A13" t="s">
        <v>33</v>
      </c>
      <c r="B13" t="s">
        <v>34</v>
      </c>
      <c r="C13" t="s">
        <v>23</v>
      </c>
      <c r="D13" t="s">
        <v>35</v>
      </c>
      <c r="E13" t="s">
        <v>32</v>
      </c>
      <c r="F13" s="1">
        <v>1</v>
      </c>
      <c r="G13" s="1">
        <v>1794.31</v>
      </c>
      <c r="H13" s="1">
        <v>777.78</v>
      </c>
      <c r="I13" s="1">
        <v>1428.5</v>
      </c>
      <c r="J13" s="1">
        <v>2206.2800000000002</v>
      </c>
      <c r="K13" s="1">
        <v>777.78</v>
      </c>
      <c r="L13" s="1">
        <v>1428.5</v>
      </c>
      <c r="M13" s="1">
        <v>2206.2800000000002</v>
      </c>
      <c r="N13" s="5">
        <v>2.18255334257246E-4</v>
      </c>
    </row>
    <row r="14" spans="1:14" x14ac:dyDescent="0.2">
      <c r="A14" t="s">
        <v>36</v>
      </c>
      <c r="B14" t="s">
        <v>37</v>
      </c>
      <c r="C14" t="s">
        <v>38</v>
      </c>
      <c r="D14" t="s">
        <v>39</v>
      </c>
      <c r="E14" t="s">
        <v>40</v>
      </c>
      <c r="F14" s="1">
        <v>6</v>
      </c>
      <c r="G14" s="1">
        <v>962.26</v>
      </c>
      <c r="H14" s="1">
        <v>0</v>
      </c>
      <c r="I14" s="1">
        <v>1183.19</v>
      </c>
      <c r="J14" s="1">
        <v>1183.19</v>
      </c>
      <c r="K14" s="1">
        <v>0</v>
      </c>
      <c r="L14" s="1">
        <v>7099.14</v>
      </c>
      <c r="M14" s="1">
        <v>7099.14</v>
      </c>
      <c r="N14" s="5">
        <v>7.0227948113520805E-4</v>
      </c>
    </row>
    <row r="15" spans="1:14" x14ac:dyDescent="0.2">
      <c r="A15" t="s">
        <v>41</v>
      </c>
      <c r="B15" t="s">
        <v>42</v>
      </c>
      <c r="C15" t="s">
        <v>38</v>
      </c>
      <c r="D15" t="s">
        <v>43</v>
      </c>
      <c r="E15" t="s">
        <v>40</v>
      </c>
      <c r="F15" s="1">
        <v>6</v>
      </c>
      <c r="G15" s="1">
        <v>847.5</v>
      </c>
      <c r="H15" s="1">
        <v>0</v>
      </c>
      <c r="I15" s="1">
        <v>1042.08</v>
      </c>
      <c r="J15" s="1">
        <v>1042.08</v>
      </c>
      <c r="K15" s="1">
        <v>0</v>
      </c>
      <c r="L15" s="1">
        <v>6252.48</v>
      </c>
      <c r="M15" s="1">
        <v>6252.48</v>
      </c>
      <c r="N15" s="5">
        <v>6.1852399166776001E-4</v>
      </c>
    </row>
    <row r="16" spans="1:14" x14ac:dyDescent="0.2">
      <c r="A16" t="s">
        <v>44</v>
      </c>
      <c r="D16" t="s">
        <v>45</v>
      </c>
      <c r="F16" s="1"/>
      <c r="M16" s="1">
        <v>5783765.9299999997</v>
      </c>
      <c r="N16" s="5">
        <v>0.57215664662591403</v>
      </c>
    </row>
    <row r="17" spans="1:14" x14ac:dyDescent="0.2">
      <c r="A17" t="s">
        <v>46</v>
      </c>
      <c r="D17" t="s">
        <v>47</v>
      </c>
      <c r="F17" s="1"/>
      <c r="M17" s="1">
        <v>688654.06</v>
      </c>
      <c r="N17" s="5">
        <v>6.8124817363575604E-2</v>
      </c>
    </row>
    <row r="18" spans="1:14" x14ac:dyDescent="0.2">
      <c r="A18" t="s">
        <v>48</v>
      </c>
      <c r="B18" t="s">
        <v>49</v>
      </c>
      <c r="C18" t="s">
        <v>50</v>
      </c>
      <c r="D18" t="s">
        <v>51</v>
      </c>
      <c r="E18" t="s">
        <v>25</v>
      </c>
      <c r="F18" s="1">
        <v>2765</v>
      </c>
      <c r="G18" s="1">
        <v>3.2</v>
      </c>
      <c r="H18" s="1">
        <v>0.09</v>
      </c>
      <c r="I18" s="1">
        <v>3.84</v>
      </c>
      <c r="J18" s="1">
        <v>3.93</v>
      </c>
      <c r="K18" s="1">
        <v>248.85</v>
      </c>
      <c r="L18" s="1">
        <v>10617.6</v>
      </c>
      <c r="M18" s="1">
        <v>10866.45</v>
      </c>
      <c r="N18" s="5">
        <v>1.07495906092593E-3</v>
      </c>
    </row>
    <row r="19" spans="1:14" x14ac:dyDescent="0.2">
      <c r="A19" t="s">
        <v>52</v>
      </c>
      <c r="B19" t="s">
        <v>53</v>
      </c>
      <c r="C19" t="s">
        <v>50</v>
      </c>
      <c r="D19" t="s">
        <v>54</v>
      </c>
      <c r="E19" t="s">
        <v>55</v>
      </c>
      <c r="F19" s="1">
        <v>241.83</v>
      </c>
      <c r="G19" s="1">
        <v>168.9</v>
      </c>
      <c r="H19" s="1">
        <v>6.77</v>
      </c>
      <c r="I19" s="1">
        <v>200.9</v>
      </c>
      <c r="J19" s="1">
        <v>207.67</v>
      </c>
      <c r="K19" s="1">
        <v>1637.1891000000001</v>
      </c>
      <c r="L19" s="1">
        <v>48583.640899999999</v>
      </c>
      <c r="M19" s="1">
        <v>50220.83</v>
      </c>
      <c r="N19" s="5">
        <v>4.9680747857598897E-3</v>
      </c>
    </row>
    <row r="20" spans="1:14" x14ac:dyDescent="0.2">
      <c r="A20" t="s">
        <v>56</v>
      </c>
      <c r="B20" t="s">
        <v>57</v>
      </c>
      <c r="C20" t="s">
        <v>50</v>
      </c>
      <c r="D20" t="s">
        <v>58</v>
      </c>
      <c r="E20" t="s">
        <v>25</v>
      </c>
      <c r="F20" s="1">
        <v>6742</v>
      </c>
      <c r="G20" s="1">
        <v>2.17</v>
      </c>
      <c r="H20" s="1">
        <v>0.03</v>
      </c>
      <c r="I20" s="1">
        <v>2.63</v>
      </c>
      <c r="J20" s="1">
        <v>2.66</v>
      </c>
      <c r="K20" s="1">
        <v>202.26</v>
      </c>
      <c r="L20" s="1">
        <v>17731.46</v>
      </c>
      <c r="M20" s="1">
        <v>17933.72</v>
      </c>
      <c r="N20" s="5">
        <v>1.7740858155247099E-3</v>
      </c>
    </row>
    <row r="21" spans="1:14" x14ac:dyDescent="0.2">
      <c r="A21" t="s">
        <v>59</v>
      </c>
      <c r="B21" t="s">
        <v>60</v>
      </c>
      <c r="C21" t="s">
        <v>50</v>
      </c>
      <c r="D21" t="s">
        <v>61</v>
      </c>
      <c r="E21" t="s">
        <v>62</v>
      </c>
      <c r="F21" s="1">
        <v>674.2</v>
      </c>
      <c r="G21" s="1">
        <v>295.45</v>
      </c>
      <c r="H21" s="1">
        <v>3.35</v>
      </c>
      <c r="I21" s="1">
        <v>359.93</v>
      </c>
      <c r="J21" s="1">
        <v>363.28</v>
      </c>
      <c r="K21" s="1">
        <v>2258.5700000000002</v>
      </c>
      <c r="L21" s="1">
        <v>242664.8</v>
      </c>
      <c r="M21" s="1">
        <v>244923.37</v>
      </c>
      <c r="N21" s="5">
        <v>2.4228942829904301E-2</v>
      </c>
    </row>
    <row r="22" spans="1:14" x14ac:dyDescent="0.2">
      <c r="A22" t="s">
        <v>63</v>
      </c>
      <c r="B22" t="s">
        <v>64</v>
      </c>
      <c r="C22" t="s">
        <v>50</v>
      </c>
      <c r="D22" t="s">
        <v>65</v>
      </c>
      <c r="E22" t="s">
        <v>55</v>
      </c>
      <c r="F22" s="1">
        <v>60.6</v>
      </c>
      <c r="G22" s="1">
        <v>533.12</v>
      </c>
      <c r="H22" s="1">
        <v>347.2</v>
      </c>
      <c r="I22" s="1">
        <v>308.32</v>
      </c>
      <c r="J22" s="1">
        <v>655.52</v>
      </c>
      <c r="K22" s="1">
        <v>21040.32</v>
      </c>
      <c r="L22" s="1">
        <v>18684.189999999999</v>
      </c>
      <c r="M22" s="1">
        <v>39724.51</v>
      </c>
      <c r="N22" s="5">
        <v>3.9297306816248696E-3</v>
      </c>
    </row>
    <row r="23" spans="1:14" x14ac:dyDescent="0.2">
      <c r="A23" t="s">
        <v>66</v>
      </c>
      <c r="B23" t="s">
        <v>67</v>
      </c>
      <c r="C23" t="s">
        <v>23</v>
      </c>
      <c r="D23" t="s">
        <v>68</v>
      </c>
      <c r="E23" t="s">
        <v>69</v>
      </c>
      <c r="F23" s="1">
        <v>21700.91</v>
      </c>
      <c r="G23" s="1">
        <v>1.62</v>
      </c>
      <c r="H23" s="1">
        <v>0.22</v>
      </c>
      <c r="I23" s="1">
        <v>1.77</v>
      </c>
      <c r="J23" s="1">
        <v>1.99</v>
      </c>
      <c r="K23" s="1">
        <v>4774.2002000000002</v>
      </c>
      <c r="L23" s="1">
        <v>38410.609799999998</v>
      </c>
      <c r="M23" s="1">
        <v>43184.81</v>
      </c>
      <c r="N23" s="5">
        <v>4.2720394244545896E-3</v>
      </c>
    </row>
    <row r="24" spans="1:14" x14ac:dyDescent="0.2">
      <c r="A24" t="s">
        <v>70</v>
      </c>
      <c r="B24" t="s">
        <v>71</v>
      </c>
      <c r="C24" t="s">
        <v>38</v>
      </c>
      <c r="D24" t="s">
        <v>72</v>
      </c>
      <c r="E24" t="s">
        <v>62</v>
      </c>
      <c r="F24" s="1">
        <v>8.7100000000000009</v>
      </c>
      <c r="G24" s="1">
        <v>3735.12</v>
      </c>
      <c r="H24" s="1">
        <v>0</v>
      </c>
      <c r="I24" s="1">
        <v>4592.7</v>
      </c>
      <c r="J24" s="1">
        <v>4592.7</v>
      </c>
      <c r="K24" s="1">
        <v>0</v>
      </c>
      <c r="L24" s="1">
        <v>40002.410000000003</v>
      </c>
      <c r="M24" s="1">
        <v>40002.410000000003</v>
      </c>
      <c r="N24" s="5">
        <v>3.9572218239051302E-3</v>
      </c>
    </row>
    <row r="25" spans="1:14" x14ac:dyDescent="0.2">
      <c r="A25" t="s">
        <v>73</v>
      </c>
      <c r="B25" t="s">
        <v>74</v>
      </c>
      <c r="C25" t="s">
        <v>38</v>
      </c>
      <c r="D25" t="s">
        <v>75</v>
      </c>
      <c r="E25" t="s">
        <v>76</v>
      </c>
      <c r="F25" s="1">
        <v>40.450000000000003</v>
      </c>
      <c r="G25" s="1">
        <v>4861.5</v>
      </c>
      <c r="H25" s="1">
        <v>0</v>
      </c>
      <c r="I25" s="1">
        <v>5977.7</v>
      </c>
      <c r="J25" s="1">
        <v>5977.7</v>
      </c>
      <c r="K25" s="1">
        <v>0</v>
      </c>
      <c r="L25" s="1">
        <v>241797.96</v>
      </c>
      <c r="M25" s="1">
        <v>241797.96</v>
      </c>
      <c r="N25" s="5">
        <v>2.39197629414763E-2</v>
      </c>
    </row>
    <row r="26" spans="1:14" x14ac:dyDescent="0.2">
      <c r="A26" t="s">
        <v>77</v>
      </c>
      <c r="D26" t="s">
        <v>78</v>
      </c>
      <c r="F26" s="1"/>
      <c r="M26" s="1">
        <v>1208204.73</v>
      </c>
      <c r="N26" s="5">
        <v>0.119521151983128</v>
      </c>
    </row>
    <row r="27" spans="1:14" x14ac:dyDescent="0.2">
      <c r="A27" t="s">
        <v>79</v>
      </c>
      <c r="B27" t="s">
        <v>80</v>
      </c>
      <c r="C27" t="s">
        <v>50</v>
      </c>
      <c r="D27" t="s">
        <v>81</v>
      </c>
      <c r="E27" t="s">
        <v>25</v>
      </c>
      <c r="F27" s="1">
        <v>5279</v>
      </c>
      <c r="G27" s="1">
        <v>10.86</v>
      </c>
      <c r="H27" s="1">
        <v>0.25</v>
      </c>
      <c r="I27" s="1">
        <v>13.1</v>
      </c>
      <c r="J27" s="1">
        <v>13.35</v>
      </c>
      <c r="K27" s="1">
        <v>1319.75</v>
      </c>
      <c r="L27" s="1">
        <v>69154.899999999994</v>
      </c>
      <c r="M27" s="1">
        <v>70474.649999999994</v>
      </c>
      <c r="N27" s="5">
        <v>6.9716755318510902E-3</v>
      </c>
    </row>
    <row r="28" spans="1:14" x14ac:dyDescent="0.2">
      <c r="A28" t="s">
        <v>82</v>
      </c>
      <c r="B28" t="s">
        <v>83</v>
      </c>
      <c r="C28" t="s">
        <v>38</v>
      </c>
      <c r="D28" t="s">
        <v>84</v>
      </c>
      <c r="E28" t="s">
        <v>25</v>
      </c>
      <c r="F28" s="1">
        <v>5279</v>
      </c>
      <c r="G28" s="1">
        <v>175.28</v>
      </c>
      <c r="H28" s="1">
        <v>8.58</v>
      </c>
      <c r="I28" s="1">
        <v>206.94</v>
      </c>
      <c r="J28" s="1">
        <v>215.52</v>
      </c>
      <c r="K28" s="1">
        <v>45293.82</v>
      </c>
      <c r="L28" s="1">
        <v>1092436.26</v>
      </c>
      <c r="M28" s="1">
        <v>1137730.08</v>
      </c>
      <c r="N28" s="5">
        <v>0.112549476451277</v>
      </c>
    </row>
    <row r="29" spans="1:14" x14ac:dyDescent="0.2">
      <c r="A29" t="s">
        <v>85</v>
      </c>
      <c r="D29" t="s">
        <v>86</v>
      </c>
      <c r="F29" s="1"/>
      <c r="M29" s="1">
        <v>115222.77</v>
      </c>
      <c r="N29" s="5">
        <v>1.1398364749893799E-2</v>
      </c>
    </row>
    <row r="30" spans="1:14" x14ac:dyDescent="0.2">
      <c r="A30" t="s">
        <v>87</v>
      </c>
      <c r="B30" t="s">
        <v>57</v>
      </c>
      <c r="C30" t="s">
        <v>50</v>
      </c>
      <c r="D30" t="s">
        <v>58</v>
      </c>
      <c r="E30" t="s">
        <v>25</v>
      </c>
      <c r="F30" s="1">
        <v>1329</v>
      </c>
      <c r="G30" s="1">
        <v>2.17</v>
      </c>
      <c r="H30" s="1">
        <v>0.03</v>
      </c>
      <c r="I30" s="1">
        <v>2.63</v>
      </c>
      <c r="J30" s="1">
        <v>2.66</v>
      </c>
      <c r="K30" s="1">
        <v>39.869999999999997</v>
      </c>
      <c r="L30" s="1">
        <v>3495.27</v>
      </c>
      <c r="M30" s="1">
        <v>3535.14</v>
      </c>
      <c r="N30" s="5">
        <v>3.4971225880040701E-4</v>
      </c>
    </row>
    <row r="31" spans="1:14" x14ac:dyDescent="0.2">
      <c r="A31" t="s">
        <v>88</v>
      </c>
      <c r="B31" t="s">
        <v>60</v>
      </c>
      <c r="C31" t="s">
        <v>50</v>
      </c>
      <c r="D31" t="s">
        <v>61</v>
      </c>
      <c r="E31" t="s">
        <v>62</v>
      </c>
      <c r="F31" s="1">
        <v>132.9</v>
      </c>
      <c r="G31" s="1">
        <v>295.45</v>
      </c>
      <c r="H31" s="1">
        <v>3.35</v>
      </c>
      <c r="I31" s="1">
        <v>359.93</v>
      </c>
      <c r="J31" s="1">
        <v>363.28</v>
      </c>
      <c r="K31" s="1">
        <v>445.21499999999997</v>
      </c>
      <c r="L31" s="1">
        <v>47834.695</v>
      </c>
      <c r="M31" s="1">
        <v>48279.91</v>
      </c>
      <c r="N31" s="5">
        <v>4.7760700794821E-3</v>
      </c>
    </row>
    <row r="32" spans="1:14" x14ac:dyDescent="0.2">
      <c r="A32" t="s">
        <v>89</v>
      </c>
      <c r="B32" t="s">
        <v>67</v>
      </c>
      <c r="C32" t="s">
        <v>23</v>
      </c>
      <c r="D32" t="s">
        <v>68</v>
      </c>
      <c r="E32" t="s">
        <v>69</v>
      </c>
      <c r="F32" s="1">
        <v>4252.8</v>
      </c>
      <c r="G32" s="1">
        <v>1.62</v>
      </c>
      <c r="H32" s="1">
        <v>0.22</v>
      </c>
      <c r="I32" s="1">
        <v>1.77</v>
      </c>
      <c r="J32" s="1">
        <v>1.99</v>
      </c>
      <c r="K32" s="1">
        <v>935.61599999999999</v>
      </c>
      <c r="L32" s="1">
        <v>7527.4539999999997</v>
      </c>
      <c r="M32" s="1">
        <v>8463.07</v>
      </c>
      <c r="N32" s="5">
        <v>8.37205690888043E-4</v>
      </c>
    </row>
    <row r="33" spans="1:14" x14ac:dyDescent="0.2">
      <c r="A33" t="s">
        <v>90</v>
      </c>
      <c r="B33" t="s">
        <v>71</v>
      </c>
      <c r="C33" t="s">
        <v>38</v>
      </c>
      <c r="D33" t="s">
        <v>72</v>
      </c>
      <c r="E33" t="s">
        <v>62</v>
      </c>
      <c r="F33" s="1">
        <v>1.59</v>
      </c>
      <c r="G33" s="1">
        <v>3735.12</v>
      </c>
      <c r="H33" s="1">
        <v>0</v>
      </c>
      <c r="I33" s="1">
        <v>4592.7</v>
      </c>
      <c r="J33" s="1">
        <v>4592.7</v>
      </c>
      <c r="K33" s="1">
        <v>0</v>
      </c>
      <c r="L33" s="1">
        <v>7302.39</v>
      </c>
      <c r="M33" s="1">
        <v>7302.39</v>
      </c>
      <c r="N33" s="5">
        <v>7.2238590311600101E-4</v>
      </c>
    </row>
    <row r="34" spans="1:14" x14ac:dyDescent="0.2">
      <c r="A34" t="s">
        <v>91</v>
      </c>
      <c r="B34" t="s">
        <v>74</v>
      </c>
      <c r="C34" t="s">
        <v>38</v>
      </c>
      <c r="D34" t="s">
        <v>92</v>
      </c>
      <c r="E34" t="s">
        <v>76</v>
      </c>
      <c r="F34" s="1">
        <v>7.97</v>
      </c>
      <c r="G34" s="1">
        <v>4861.5</v>
      </c>
      <c r="H34" s="1">
        <v>0</v>
      </c>
      <c r="I34" s="1">
        <v>5977.7</v>
      </c>
      <c r="J34" s="1">
        <v>5977.7</v>
      </c>
      <c r="K34" s="1">
        <v>0</v>
      </c>
      <c r="L34" s="1">
        <v>47642.26</v>
      </c>
      <c r="M34" s="1">
        <v>47642.26</v>
      </c>
      <c r="N34" s="5">
        <v>4.7129908176072998E-3</v>
      </c>
    </row>
    <row r="35" spans="1:14" x14ac:dyDescent="0.2">
      <c r="A35" t="s">
        <v>93</v>
      </c>
      <c r="D35" t="s">
        <v>94</v>
      </c>
      <c r="F35" s="1"/>
      <c r="M35" s="1">
        <v>218846.57</v>
      </c>
      <c r="N35" s="5">
        <v>2.1649306201570899E-2</v>
      </c>
    </row>
    <row r="36" spans="1:14" x14ac:dyDescent="0.2">
      <c r="A36" t="s">
        <v>95</v>
      </c>
      <c r="B36" t="s">
        <v>96</v>
      </c>
      <c r="C36" t="s">
        <v>23</v>
      </c>
      <c r="D36" t="s">
        <v>97</v>
      </c>
      <c r="E36" t="s">
        <v>25</v>
      </c>
      <c r="F36" s="1">
        <v>1512</v>
      </c>
      <c r="G36" s="1">
        <v>83.92</v>
      </c>
      <c r="H36" s="1">
        <v>16.7</v>
      </c>
      <c r="I36" s="1">
        <v>86.48</v>
      </c>
      <c r="J36" s="1">
        <v>103.18</v>
      </c>
      <c r="K36" s="1">
        <v>25250.400000000001</v>
      </c>
      <c r="L36" s="1">
        <v>130757.75999999999</v>
      </c>
      <c r="M36" s="1">
        <v>156008.16</v>
      </c>
      <c r="N36" s="5">
        <v>1.54330425456687E-2</v>
      </c>
    </row>
    <row r="37" spans="1:14" x14ac:dyDescent="0.2">
      <c r="A37" t="s">
        <v>98</v>
      </c>
      <c r="B37" t="s">
        <v>99</v>
      </c>
      <c r="C37" t="s">
        <v>23</v>
      </c>
      <c r="D37" t="s">
        <v>100</v>
      </c>
      <c r="E37" t="s">
        <v>55</v>
      </c>
      <c r="F37" s="1">
        <v>151.19999999999999</v>
      </c>
      <c r="G37" s="1">
        <v>262.62</v>
      </c>
      <c r="H37" s="1">
        <v>76.930000000000007</v>
      </c>
      <c r="I37" s="1">
        <v>245.98</v>
      </c>
      <c r="J37" s="1">
        <v>322.91000000000003</v>
      </c>
      <c r="K37" s="1">
        <v>11631.816000000001</v>
      </c>
      <c r="L37" s="1">
        <v>37192.173999999999</v>
      </c>
      <c r="M37" s="1">
        <v>48823.99</v>
      </c>
      <c r="N37" s="5">
        <v>4.8298929679018304E-3</v>
      </c>
    </row>
    <row r="38" spans="1:14" x14ac:dyDescent="0.2">
      <c r="A38" t="s">
        <v>101</v>
      </c>
      <c r="B38" t="s">
        <v>102</v>
      </c>
      <c r="C38" t="s">
        <v>23</v>
      </c>
      <c r="D38" t="s">
        <v>103</v>
      </c>
      <c r="E38" t="s">
        <v>55</v>
      </c>
      <c r="F38" s="1">
        <v>181.44</v>
      </c>
      <c r="G38" s="1">
        <v>9.8800000000000008</v>
      </c>
      <c r="H38" s="1">
        <v>3.1</v>
      </c>
      <c r="I38" s="1">
        <v>9.0399999999999991</v>
      </c>
      <c r="J38" s="1">
        <v>12.14</v>
      </c>
      <c r="K38" s="1">
        <v>562.46400000000006</v>
      </c>
      <c r="L38" s="1">
        <v>1640.2159999999999</v>
      </c>
      <c r="M38" s="1">
        <v>2202.6799999999998</v>
      </c>
      <c r="N38" s="5">
        <v>2.17899205749837E-4</v>
      </c>
    </row>
    <row r="39" spans="1:14" x14ac:dyDescent="0.2">
      <c r="A39" t="s">
        <v>104</v>
      </c>
      <c r="B39" t="s">
        <v>105</v>
      </c>
      <c r="C39" t="s">
        <v>23</v>
      </c>
      <c r="D39" t="s">
        <v>106</v>
      </c>
      <c r="E39" t="s">
        <v>69</v>
      </c>
      <c r="F39" s="1">
        <v>5443.2</v>
      </c>
      <c r="G39" s="1">
        <v>1.77</v>
      </c>
      <c r="H39" s="1">
        <v>0.36</v>
      </c>
      <c r="I39" s="1">
        <v>1.81</v>
      </c>
      <c r="J39" s="1">
        <v>2.17</v>
      </c>
      <c r="K39" s="1">
        <v>1959.5519999999999</v>
      </c>
      <c r="L39" s="1">
        <v>9852.1880000000001</v>
      </c>
      <c r="M39" s="1">
        <v>11811.74</v>
      </c>
      <c r="N39" s="5">
        <v>1.16847148225052E-3</v>
      </c>
    </row>
    <row r="40" spans="1:14" x14ac:dyDescent="0.2">
      <c r="A40" t="s">
        <v>107</v>
      </c>
      <c r="D40" t="s">
        <v>108</v>
      </c>
      <c r="F40" s="1"/>
      <c r="M40" s="1">
        <v>79751.62</v>
      </c>
      <c r="N40" s="5">
        <v>7.8893959427891597E-3</v>
      </c>
    </row>
    <row r="41" spans="1:14" x14ac:dyDescent="0.2">
      <c r="A41" t="s">
        <v>109</v>
      </c>
      <c r="B41" t="s">
        <v>96</v>
      </c>
      <c r="C41" t="s">
        <v>23</v>
      </c>
      <c r="D41" t="s">
        <v>97</v>
      </c>
      <c r="E41" t="s">
        <v>25</v>
      </c>
      <c r="F41" s="1">
        <v>551</v>
      </c>
      <c r="G41" s="1">
        <v>83.92</v>
      </c>
      <c r="H41" s="1">
        <v>16.7</v>
      </c>
      <c r="I41" s="1">
        <v>86.48</v>
      </c>
      <c r="J41" s="1">
        <v>103.18</v>
      </c>
      <c r="K41" s="1">
        <v>9201.7000000000007</v>
      </c>
      <c r="L41" s="1">
        <v>47650.48</v>
      </c>
      <c r="M41" s="1">
        <v>56852.18</v>
      </c>
      <c r="N41" s="5">
        <v>5.62407833509488E-3</v>
      </c>
    </row>
    <row r="42" spans="1:14" x14ac:dyDescent="0.2">
      <c r="A42" t="s">
        <v>110</v>
      </c>
      <c r="B42" t="s">
        <v>99</v>
      </c>
      <c r="C42" t="s">
        <v>23</v>
      </c>
      <c r="D42" t="s">
        <v>100</v>
      </c>
      <c r="E42" t="s">
        <v>55</v>
      </c>
      <c r="F42" s="1">
        <v>55.1</v>
      </c>
      <c r="G42" s="1">
        <v>262.62</v>
      </c>
      <c r="H42" s="1">
        <v>76.930000000000007</v>
      </c>
      <c r="I42" s="1">
        <v>245.98</v>
      </c>
      <c r="J42" s="1">
        <v>322.91000000000003</v>
      </c>
      <c r="K42" s="1">
        <v>4238.8429999999998</v>
      </c>
      <c r="L42" s="1">
        <v>13553.496999999999</v>
      </c>
      <c r="M42" s="1">
        <v>17792.34</v>
      </c>
      <c r="N42" s="5">
        <v>1.76009985764208E-3</v>
      </c>
    </row>
    <row r="43" spans="1:14" x14ac:dyDescent="0.2">
      <c r="A43" t="s">
        <v>111</v>
      </c>
      <c r="B43" t="s">
        <v>102</v>
      </c>
      <c r="C43" t="s">
        <v>23</v>
      </c>
      <c r="D43" t="s">
        <v>103</v>
      </c>
      <c r="E43" t="s">
        <v>55</v>
      </c>
      <c r="F43" s="1">
        <v>66.12</v>
      </c>
      <c r="G43" s="1">
        <v>9.8800000000000008</v>
      </c>
      <c r="H43" s="1">
        <v>3.1</v>
      </c>
      <c r="I43" s="1">
        <v>9.0399999999999991</v>
      </c>
      <c r="J43" s="1">
        <v>12.14</v>
      </c>
      <c r="K43" s="1">
        <v>204.97200000000001</v>
      </c>
      <c r="L43" s="1">
        <v>597.71799999999996</v>
      </c>
      <c r="M43" s="1">
        <v>802.69</v>
      </c>
      <c r="N43" s="5">
        <v>7.9405775447789398E-5</v>
      </c>
    </row>
    <row r="44" spans="1:14" x14ac:dyDescent="0.2">
      <c r="A44" t="s">
        <v>112</v>
      </c>
      <c r="B44" t="s">
        <v>105</v>
      </c>
      <c r="C44" t="s">
        <v>23</v>
      </c>
      <c r="D44" t="s">
        <v>106</v>
      </c>
      <c r="E44" t="s">
        <v>69</v>
      </c>
      <c r="F44" s="1">
        <v>1983.6</v>
      </c>
      <c r="G44" s="1">
        <v>1.77</v>
      </c>
      <c r="H44" s="1">
        <v>0.36</v>
      </c>
      <c r="I44" s="1">
        <v>1.81</v>
      </c>
      <c r="J44" s="1">
        <v>2.17</v>
      </c>
      <c r="K44" s="1">
        <v>714.096</v>
      </c>
      <c r="L44" s="1">
        <v>3590.3139999999999</v>
      </c>
      <c r="M44" s="1">
        <v>4304.41</v>
      </c>
      <c r="N44" s="5">
        <v>4.2581197460441698E-4</v>
      </c>
    </row>
    <row r="45" spans="1:14" x14ac:dyDescent="0.2">
      <c r="A45" t="s">
        <v>113</v>
      </c>
      <c r="D45" t="s">
        <v>114</v>
      </c>
      <c r="F45" s="1"/>
      <c r="M45" s="1">
        <v>3473086.18</v>
      </c>
      <c r="N45" s="5">
        <v>0.34357361038495698</v>
      </c>
    </row>
    <row r="46" spans="1:14" x14ac:dyDescent="0.2">
      <c r="A46" t="s">
        <v>115</v>
      </c>
      <c r="B46" t="s">
        <v>116</v>
      </c>
      <c r="C46" t="s">
        <v>38</v>
      </c>
      <c r="D46" t="s">
        <v>117</v>
      </c>
      <c r="E46" t="s">
        <v>25</v>
      </c>
      <c r="F46" s="1">
        <v>13136</v>
      </c>
      <c r="G46" s="1">
        <v>34.29</v>
      </c>
      <c r="H46" s="1">
        <v>35.380000000000003</v>
      </c>
      <c r="I46" s="1">
        <v>6.78</v>
      </c>
      <c r="J46" s="1">
        <v>42.16</v>
      </c>
      <c r="K46" s="1">
        <v>464751.68</v>
      </c>
      <c r="L46" s="1">
        <v>89062.080000000002</v>
      </c>
      <c r="M46" s="1">
        <v>553813.76000000001</v>
      </c>
      <c r="N46" s="5">
        <v>5.4785796592029201E-2</v>
      </c>
    </row>
    <row r="47" spans="1:14" x14ac:dyDescent="0.2">
      <c r="A47" t="s">
        <v>118</v>
      </c>
      <c r="B47" t="s">
        <v>119</v>
      </c>
      <c r="C47" t="s">
        <v>23</v>
      </c>
      <c r="D47" t="s">
        <v>120</v>
      </c>
      <c r="E47" t="s">
        <v>25</v>
      </c>
      <c r="F47" s="1">
        <v>13136</v>
      </c>
      <c r="G47" s="1">
        <v>1.53</v>
      </c>
      <c r="H47" s="1">
        <v>0.52</v>
      </c>
      <c r="I47" s="1">
        <v>1.36</v>
      </c>
      <c r="J47" s="1">
        <v>1.88</v>
      </c>
      <c r="K47" s="1">
        <v>6830.72</v>
      </c>
      <c r="L47" s="1">
        <v>17864.96</v>
      </c>
      <c r="M47" s="1">
        <v>24695.68</v>
      </c>
      <c r="N47" s="5">
        <v>2.4430099049576599E-3</v>
      </c>
    </row>
    <row r="48" spans="1:14" x14ac:dyDescent="0.2">
      <c r="A48" t="s">
        <v>121</v>
      </c>
      <c r="B48" t="s">
        <v>122</v>
      </c>
      <c r="C48" t="s">
        <v>38</v>
      </c>
      <c r="D48" t="s">
        <v>123</v>
      </c>
      <c r="E48" t="s">
        <v>25</v>
      </c>
      <c r="F48" s="1">
        <v>13136</v>
      </c>
      <c r="G48" s="1">
        <v>123.25</v>
      </c>
      <c r="H48" s="1">
        <v>35.270000000000003</v>
      </c>
      <c r="I48" s="1">
        <v>116.27</v>
      </c>
      <c r="J48" s="1">
        <v>151.54</v>
      </c>
      <c r="K48" s="1">
        <v>463306.72</v>
      </c>
      <c r="L48" s="1">
        <v>1527322.72</v>
      </c>
      <c r="M48" s="1">
        <v>1990629.44</v>
      </c>
      <c r="N48" s="5">
        <v>0.19692219201983199</v>
      </c>
    </row>
    <row r="49" spans="1:14" x14ac:dyDescent="0.2">
      <c r="A49" t="s">
        <v>124</v>
      </c>
      <c r="B49" t="s">
        <v>125</v>
      </c>
      <c r="C49" t="s">
        <v>23</v>
      </c>
      <c r="D49" t="s">
        <v>126</v>
      </c>
      <c r="E49" t="s">
        <v>127</v>
      </c>
      <c r="F49" s="1">
        <v>6568</v>
      </c>
      <c r="G49" s="1">
        <v>47.92</v>
      </c>
      <c r="H49" s="1">
        <v>15.03</v>
      </c>
      <c r="I49" s="1">
        <v>43.89</v>
      </c>
      <c r="J49" s="1">
        <v>58.92</v>
      </c>
      <c r="K49" s="1">
        <v>98717.04</v>
      </c>
      <c r="L49" s="1">
        <v>288269.52</v>
      </c>
      <c r="M49" s="1">
        <v>386986.56</v>
      </c>
      <c r="N49" s="5">
        <v>3.8282485000028003E-2</v>
      </c>
    </row>
    <row r="50" spans="1:14" x14ac:dyDescent="0.2">
      <c r="A50" t="s">
        <v>128</v>
      </c>
      <c r="B50" t="s">
        <v>129</v>
      </c>
      <c r="C50" t="s">
        <v>38</v>
      </c>
      <c r="D50" t="s">
        <v>130</v>
      </c>
      <c r="E50" t="s">
        <v>55</v>
      </c>
      <c r="F50" s="1">
        <v>656.8</v>
      </c>
      <c r="G50" s="1">
        <v>154.13</v>
      </c>
      <c r="H50" s="1">
        <v>48.38</v>
      </c>
      <c r="I50" s="1">
        <v>141.13</v>
      </c>
      <c r="J50" s="1">
        <v>189.51</v>
      </c>
      <c r="K50" s="1">
        <v>31775.984</v>
      </c>
      <c r="L50" s="1">
        <v>92694.176000000007</v>
      </c>
      <c r="M50" s="1">
        <v>124470.16</v>
      </c>
      <c r="N50" s="5">
        <v>1.2313158971595999E-2</v>
      </c>
    </row>
    <row r="51" spans="1:14" x14ac:dyDescent="0.2">
      <c r="A51" t="s">
        <v>131</v>
      </c>
      <c r="B51" t="s">
        <v>102</v>
      </c>
      <c r="C51" t="s">
        <v>23</v>
      </c>
      <c r="D51" t="s">
        <v>103</v>
      </c>
      <c r="E51" t="s">
        <v>55</v>
      </c>
      <c r="F51" s="1">
        <v>656.8</v>
      </c>
      <c r="G51" s="1">
        <v>9.8800000000000008</v>
      </c>
      <c r="H51" s="1">
        <v>3.1</v>
      </c>
      <c r="I51" s="1">
        <v>9.0399999999999991</v>
      </c>
      <c r="J51" s="1">
        <v>12.14</v>
      </c>
      <c r="K51" s="1">
        <v>2036.08</v>
      </c>
      <c r="L51" s="1">
        <v>5937.47</v>
      </c>
      <c r="M51" s="1">
        <v>7973.55</v>
      </c>
      <c r="N51" s="5">
        <v>7.8878012784726499E-4</v>
      </c>
    </row>
    <row r="52" spans="1:14" x14ac:dyDescent="0.2">
      <c r="A52" t="s">
        <v>132</v>
      </c>
      <c r="B52" t="s">
        <v>105</v>
      </c>
      <c r="C52" t="s">
        <v>23</v>
      </c>
      <c r="D52" t="s">
        <v>106</v>
      </c>
      <c r="E52" t="s">
        <v>69</v>
      </c>
      <c r="F52" s="1">
        <v>19704</v>
      </c>
      <c r="G52" s="1">
        <v>1.77</v>
      </c>
      <c r="H52" s="1">
        <v>0.36</v>
      </c>
      <c r="I52" s="1">
        <v>1.81</v>
      </c>
      <c r="J52" s="1">
        <v>2.17</v>
      </c>
      <c r="K52" s="1">
        <v>7093.44</v>
      </c>
      <c r="L52" s="1">
        <v>35664.239999999998</v>
      </c>
      <c r="M52" s="1">
        <v>42757.68</v>
      </c>
      <c r="N52" s="5">
        <v>4.2297857662963803E-3</v>
      </c>
    </row>
    <row r="53" spans="1:14" x14ac:dyDescent="0.2">
      <c r="A53" t="s">
        <v>133</v>
      </c>
      <c r="B53" t="s">
        <v>134</v>
      </c>
      <c r="C53" t="s">
        <v>23</v>
      </c>
      <c r="D53" t="s">
        <v>135</v>
      </c>
      <c r="E53" t="s">
        <v>25</v>
      </c>
      <c r="F53" s="1">
        <v>1874.4</v>
      </c>
      <c r="G53" s="1">
        <v>148.29</v>
      </c>
      <c r="H53" s="1">
        <v>57</v>
      </c>
      <c r="I53" s="1">
        <v>125.33</v>
      </c>
      <c r="J53" s="1">
        <v>182.33</v>
      </c>
      <c r="K53" s="1">
        <v>106840.8</v>
      </c>
      <c r="L53" s="1">
        <v>234918.55</v>
      </c>
      <c r="M53" s="1">
        <v>341759.35</v>
      </c>
      <c r="N53" s="5">
        <v>3.3808402002370098E-2</v>
      </c>
    </row>
    <row r="54" spans="1:14" x14ac:dyDescent="0.2">
      <c r="A54" t="s">
        <v>136</v>
      </c>
      <c r="D54" t="s">
        <v>137</v>
      </c>
      <c r="F54" s="1"/>
      <c r="M54" s="1">
        <v>2310628.9500000002</v>
      </c>
      <c r="N54" s="5">
        <v>0.22857801087202001</v>
      </c>
    </row>
    <row r="55" spans="1:14" x14ac:dyDescent="0.2">
      <c r="A55" t="s">
        <v>138</v>
      </c>
      <c r="D55" t="s">
        <v>139</v>
      </c>
      <c r="F55" s="1"/>
      <c r="M55" s="1">
        <v>236031.84</v>
      </c>
      <c r="N55" s="5">
        <v>2.3349351911159399E-2</v>
      </c>
    </row>
    <row r="56" spans="1:14" x14ac:dyDescent="0.2">
      <c r="A56" t="s">
        <v>140</v>
      </c>
      <c r="B56" t="s">
        <v>141</v>
      </c>
      <c r="C56" t="s">
        <v>23</v>
      </c>
      <c r="D56" t="s">
        <v>142</v>
      </c>
      <c r="E56" t="s">
        <v>55</v>
      </c>
      <c r="F56" s="1">
        <v>432</v>
      </c>
      <c r="G56" s="1">
        <v>10.18</v>
      </c>
      <c r="H56" s="1">
        <v>3.18</v>
      </c>
      <c r="I56" s="1">
        <v>9.33</v>
      </c>
      <c r="J56" s="1">
        <v>12.51</v>
      </c>
      <c r="K56" s="1">
        <v>1373.76</v>
      </c>
      <c r="L56" s="1">
        <v>4030.56</v>
      </c>
      <c r="M56" s="1">
        <v>5404.32</v>
      </c>
      <c r="N56" s="5">
        <v>5.3462011532222603E-4</v>
      </c>
    </row>
    <row r="57" spans="1:14" x14ac:dyDescent="0.2">
      <c r="A57" t="s">
        <v>143</v>
      </c>
      <c r="B57" t="s">
        <v>144</v>
      </c>
      <c r="C57" t="s">
        <v>50</v>
      </c>
      <c r="D57" t="s">
        <v>145</v>
      </c>
      <c r="E57" t="s">
        <v>55</v>
      </c>
      <c r="F57" s="1">
        <v>360</v>
      </c>
      <c r="G57" s="1">
        <v>78.180000000000007</v>
      </c>
      <c r="H57" s="1">
        <v>16.3</v>
      </c>
      <c r="I57" s="1">
        <v>79.83</v>
      </c>
      <c r="J57" s="1">
        <v>96.13</v>
      </c>
      <c r="K57" s="1">
        <v>5868</v>
      </c>
      <c r="L57" s="1">
        <v>28738.799999999999</v>
      </c>
      <c r="M57" s="1">
        <v>34606.800000000003</v>
      </c>
      <c r="N57" s="5">
        <v>3.4234633417216599E-3</v>
      </c>
    </row>
    <row r="58" spans="1:14" x14ac:dyDescent="0.2">
      <c r="A58" t="s">
        <v>146</v>
      </c>
      <c r="B58" t="s">
        <v>147</v>
      </c>
      <c r="C58" t="s">
        <v>23</v>
      </c>
      <c r="D58" t="s">
        <v>148</v>
      </c>
      <c r="E58" t="s">
        <v>55</v>
      </c>
      <c r="F58" s="1">
        <v>183</v>
      </c>
      <c r="G58" s="1">
        <v>16.690000000000001</v>
      </c>
      <c r="H58" s="1">
        <v>9.42</v>
      </c>
      <c r="I58" s="1">
        <v>11.1</v>
      </c>
      <c r="J58" s="1">
        <v>20.52</v>
      </c>
      <c r="K58" s="1">
        <v>1723.86</v>
      </c>
      <c r="L58" s="1">
        <v>2031.3</v>
      </c>
      <c r="M58" s="1">
        <v>3755.16</v>
      </c>
      <c r="N58" s="5">
        <v>3.71477646078213E-4</v>
      </c>
    </row>
    <row r="59" spans="1:14" x14ac:dyDescent="0.2">
      <c r="A59" t="s">
        <v>149</v>
      </c>
      <c r="B59" t="s">
        <v>105</v>
      </c>
      <c r="C59" t="s">
        <v>23</v>
      </c>
      <c r="D59" t="s">
        <v>106</v>
      </c>
      <c r="E59" t="s">
        <v>69</v>
      </c>
      <c r="F59" s="1">
        <v>8964</v>
      </c>
      <c r="G59" s="1">
        <v>1.77</v>
      </c>
      <c r="H59" s="1">
        <v>0.36</v>
      </c>
      <c r="I59" s="1">
        <v>1.81</v>
      </c>
      <c r="J59" s="1">
        <v>2.17</v>
      </c>
      <c r="K59" s="1">
        <v>3227.04</v>
      </c>
      <c r="L59" s="1">
        <v>16224.84</v>
      </c>
      <c r="M59" s="1">
        <v>19451.88</v>
      </c>
      <c r="N59" s="5">
        <v>1.92426916408246E-3</v>
      </c>
    </row>
    <row r="60" spans="1:14" x14ac:dyDescent="0.2">
      <c r="A60" t="s">
        <v>150</v>
      </c>
      <c r="B60" t="s">
        <v>102</v>
      </c>
      <c r="C60" t="s">
        <v>23</v>
      </c>
      <c r="D60" t="s">
        <v>103</v>
      </c>
      <c r="E60" t="s">
        <v>55</v>
      </c>
      <c r="F60" s="1">
        <v>298.8</v>
      </c>
      <c r="G60" s="1">
        <v>9.8800000000000008</v>
      </c>
      <c r="H60" s="1">
        <v>3.1</v>
      </c>
      <c r="I60" s="1">
        <v>9.0399999999999991</v>
      </c>
      <c r="J60" s="1">
        <v>12.14</v>
      </c>
      <c r="K60" s="1">
        <v>926.28</v>
      </c>
      <c r="L60" s="1">
        <v>2701.15</v>
      </c>
      <c r="M60" s="1">
        <v>3627.43</v>
      </c>
      <c r="N60" s="5">
        <v>3.5884200878617503E-4</v>
      </c>
    </row>
    <row r="61" spans="1:14" x14ac:dyDescent="0.2">
      <c r="A61" t="s">
        <v>151</v>
      </c>
      <c r="B61" t="s">
        <v>152</v>
      </c>
      <c r="C61" t="s">
        <v>23</v>
      </c>
      <c r="D61" t="s">
        <v>153</v>
      </c>
      <c r="E61" t="s">
        <v>32</v>
      </c>
      <c r="F61" s="1">
        <v>125</v>
      </c>
      <c r="G61" s="1">
        <v>1100.76</v>
      </c>
      <c r="H61" s="1">
        <v>221.39</v>
      </c>
      <c r="I61" s="1">
        <v>1132.0999999999999</v>
      </c>
      <c r="J61" s="1">
        <v>1353.49</v>
      </c>
      <c r="K61" s="1">
        <v>27673.75</v>
      </c>
      <c r="L61" s="1">
        <v>141512.5</v>
      </c>
      <c r="M61" s="1">
        <v>169186.25</v>
      </c>
      <c r="N61" s="5">
        <v>1.67366796351687E-2</v>
      </c>
    </row>
    <row r="62" spans="1:14" x14ac:dyDescent="0.2">
      <c r="A62" t="s">
        <v>154</v>
      </c>
      <c r="D62" t="s">
        <v>155</v>
      </c>
      <c r="F62" s="1"/>
      <c r="M62" s="1">
        <v>2074597.11</v>
      </c>
      <c r="N62" s="5">
        <v>0.20522865896086001</v>
      </c>
    </row>
    <row r="63" spans="1:14" x14ac:dyDescent="0.2">
      <c r="A63" t="s">
        <v>156</v>
      </c>
      <c r="B63" t="s">
        <v>141</v>
      </c>
      <c r="C63" t="s">
        <v>23</v>
      </c>
      <c r="D63" t="s">
        <v>142</v>
      </c>
      <c r="E63" t="s">
        <v>55</v>
      </c>
      <c r="F63" s="1">
        <v>8115.2</v>
      </c>
      <c r="G63" s="1">
        <v>10.18</v>
      </c>
      <c r="H63" s="1">
        <v>3.18</v>
      </c>
      <c r="I63" s="1">
        <v>9.33</v>
      </c>
      <c r="J63" s="1">
        <v>12.51</v>
      </c>
      <c r="K63" s="1">
        <v>25806.335999999999</v>
      </c>
      <c r="L63" s="1">
        <v>75714.813999999998</v>
      </c>
      <c r="M63" s="1">
        <v>101521.15</v>
      </c>
      <c r="N63" s="5">
        <v>1.00429376722039E-2</v>
      </c>
    </row>
    <row r="64" spans="1:14" x14ac:dyDescent="0.2">
      <c r="A64" t="s">
        <v>157</v>
      </c>
      <c r="B64" t="s">
        <v>144</v>
      </c>
      <c r="C64" t="s">
        <v>50</v>
      </c>
      <c r="D64" t="s">
        <v>145</v>
      </c>
      <c r="E64" t="s">
        <v>55</v>
      </c>
      <c r="F64" s="1">
        <v>285.3</v>
      </c>
      <c r="G64" s="1">
        <v>78.180000000000007</v>
      </c>
      <c r="H64" s="1">
        <v>16.3</v>
      </c>
      <c r="I64" s="1">
        <v>79.83</v>
      </c>
      <c r="J64" s="1">
        <v>96.13</v>
      </c>
      <c r="K64" s="1">
        <v>4650.3900000000003</v>
      </c>
      <c r="L64" s="1">
        <v>22775.49</v>
      </c>
      <c r="M64" s="1">
        <v>27425.88</v>
      </c>
      <c r="N64" s="5">
        <v>2.71309380799315E-3</v>
      </c>
    </row>
    <row r="65" spans="1:14" x14ac:dyDescent="0.2">
      <c r="A65" t="s">
        <v>158</v>
      </c>
      <c r="B65" t="s">
        <v>147</v>
      </c>
      <c r="C65" t="s">
        <v>23</v>
      </c>
      <c r="D65" t="s">
        <v>148</v>
      </c>
      <c r="E65" t="s">
        <v>55</v>
      </c>
      <c r="F65" s="1">
        <v>6522.59</v>
      </c>
      <c r="G65" s="1">
        <v>16.690000000000001</v>
      </c>
      <c r="H65" s="1">
        <v>9.42</v>
      </c>
      <c r="I65" s="1">
        <v>11.1</v>
      </c>
      <c r="J65" s="1">
        <v>20.52</v>
      </c>
      <c r="K65" s="1">
        <v>61442.7978</v>
      </c>
      <c r="L65" s="1">
        <v>72400.742199999993</v>
      </c>
      <c r="M65" s="1">
        <v>133843.54</v>
      </c>
      <c r="N65" s="5">
        <v>1.32404167018117E-2</v>
      </c>
    </row>
    <row r="66" spans="1:14" x14ac:dyDescent="0.2">
      <c r="A66" t="s">
        <v>159</v>
      </c>
      <c r="B66" t="s">
        <v>105</v>
      </c>
      <c r="C66" t="s">
        <v>23</v>
      </c>
      <c r="D66" t="s">
        <v>106</v>
      </c>
      <c r="E66" t="s">
        <v>69</v>
      </c>
      <c r="F66" s="1">
        <v>57333.89</v>
      </c>
      <c r="G66" s="1">
        <v>1.77</v>
      </c>
      <c r="H66" s="1">
        <v>0.36</v>
      </c>
      <c r="I66" s="1">
        <v>1.81</v>
      </c>
      <c r="J66" s="1">
        <v>2.17</v>
      </c>
      <c r="K66" s="1">
        <v>20640.200400000002</v>
      </c>
      <c r="L66" s="1">
        <v>103774.33960000001</v>
      </c>
      <c r="M66" s="1">
        <v>124414.54</v>
      </c>
      <c r="N66" s="5">
        <v>1.23076567861566E-2</v>
      </c>
    </row>
    <row r="67" spans="1:14" x14ac:dyDescent="0.2">
      <c r="A67" t="s">
        <v>160</v>
      </c>
      <c r="B67" t="s">
        <v>102</v>
      </c>
      <c r="C67" t="s">
        <v>23</v>
      </c>
      <c r="D67" t="s">
        <v>103</v>
      </c>
      <c r="E67" t="s">
        <v>55</v>
      </c>
      <c r="F67" s="1">
        <v>1911.13</v>
      </c>
      <c r="G67" s="1">
        <v>9.8800000000000008</v>
      </c>
      <c r="H67" s="1">
        <v>3.1</v>
      </c>
      <c r="I67" s="1">
        <v>9.0399999999999991</v>
      </c>
      <c r="J67" s="1">
        <v>12.14</v>
      </c>
      <c r="K67" s="1">
        <v>5924.5029999999997</v>
      </c>
      <c r="L67" s="1">
        <v>17276.607</v>
      </c>
      <c r="M67" s="1">
        <v>23201.11</v>
      </c>
      <c r="N67" s="5">
        <v>2.2951601873692998E-3</v>
      </c>
    </row>
    <row r="68" spans="1:14" x14ac:dyDescent="0.2">
      <c r="A68" t="s">
        <v>161</v>
      </c>
      <c r="B68" t="s">
        <v>162</v>
      </c>
      <c r="C68" t="s">
        <v>23</v>
      </c>
      <c r="D68" t="s">
        <v>163</v>
      </c>
      <c r="E68" t="s">
        <v>55</v>
      </c>
      <c r="F68" s="1">
        <v>1911.13</v>
      </c>
      <c r="G68" s="1">
        <v>1.47</v>
      </c>
      <c r="H68" s="1">
        <v>0.51</v>
      </c>
      <c r="I68" s="1">
        <v>1.29</v>
      </c>
      <c r="J68" s="1">
        <v>1.8</v>
      </c>
      <c r="K68" s="1">
        <v>974.67629999999997</v>
      </c>
      <c r="L68" s="1">
        <v>2465.3537000000001</v>
      </c>
      <c r="M68" s="1">
        <v>3440.03</v>
      </c>
      <c r="N68" s="5">
        <v>3.4030354148383398E-4</v>
      </c>
    </row>
    <row r="69" spans="1:14" x14ac:dyDescent="0.2">
      <c r="A69" t="s">
        <v>164</v>
      </c>
      <c r="B69" t="s">
        <v>165</v>
      </c>
      <c r="C69" t="s">
        <v>23</v>
      </c>
      <c r="D69" t="s">
        <v>166</v>
      </c>
      <c r="E69" t="s">
        <v>127</v>
      </c>
      <c r="F69" s="1">
        <v>3170</v>
      </c>
      <c r="G69" s="1">
        <v>371.11</v>
      </c>
      <c r="H69" s="1">
        <v>32.24</v>
      </c>
      <c r="I69" s="1">
        <v>424.07</v>
      </c>
      <c r="J69" s="1">
        <v>456.31</v>
      </c>
      <c r="K69" s="1">
        <v>102200.8</v>
      </c>
      <c r="L69" s="1">
        <v>1344301.9</v>
      </c>
      <c r="M69" s="1">
        <v>1446502.7</v>
      </c>
      <c r="N69" s="5">
        <v>0.14309467986498001</v>
      </c>
    </row>
    <row r="70" spans="1:14" x14ac:dyDescent="0.2">
      <c r="A70" t="s">
        <v>167</v>
      </c>
      <c r="B70" t="s">
        <v>168</v>
      </c>
      <c r="C70" t="s">
        <v>38</v>
      </c>
      <c r="D70" t="s">
        <v>169</v>
      </c>
      <c r="E70" t="s">
        <v>170</v>
      </c>
      <c r="F70" s="1">
        <v>3284</v>
      </c>
      <c r="G70" s="1">
        <v>53.06</v>
      </c>
      <c r="H70" s="1">
        <v>14.09</v>
      </c>
      <c r="I70" s="1">
        <v>51.15</v>
      </c>
      <c r="J70" s="1">
        <v>65.239999999999995</v>
      </c>
      <c r="K70" s="1">
        <v>46271.56</v>
      </c>
      <c r="L70" s="1">
        <v>167976.6</v>
      </c>
      <c r="M70" s="1">
        <v>214248.16</v>
      </c>
      <c r="N70" s="5">
        <v>2.1194410398861399E-2</v>
      </c>
    </row>
    <row r="71" spans="1:14" x14ac:dyDescent="0.2">
      <c r="A71" t="s">
        <v>171</v>
      </c>
      <c r="D71" t="s">
        <v>172</v>
      </c>
      <c r="F71" s="1"/>
      <c r="M71" s="1">
        <v>998554.86</v>
      </c>
      <c r="N71" s="5">
        <v>9.87816255160259E-2</v>
      </c>
    </row>
    <row r="72" spans="1:14" x14ac:dyDescent="0.2">
      <c r="A72" t="s">
        <v>173</v>
      </c>
      <c r="B72" t="s">
        <v>174</v>
      </c>
      <c r="C72" t="s">
        <v>23</v>
      </c>
      <c r="D72" t="s">
        <v>175</v>
      </c>
      <c r="E72" t="s">
        <v>25</v>
      </c>
      <c r="F72" s="1">
        <v>970.5</v>
      </c>
      <c r="G72" s="1">
        <v>32.200000000000003</v>
      </c>
      <c r="H72" s="1">
        <v>17.54</v>
      </c>
      <c r="I72" s="1">
        <v>22.05</v>
      </c>
      <c r="J72" s="1">
        <v>39.590000000000003</v>
      </c>
      <c r="K72" s="1">
        <v>17022.57</v>
      </c>
      <c r="L72" s="1">
        <v>21399.52</v>
      </c>
      <c r="M72" s="1">
        <v>38422.089999999997</v>
      </c>
      <c r="N72" s="5">
        <v>3.80088932311946E-3</v>
      </c>
    </row>
    <row r="73" spans="1:14" x14ac:dyDescent="0.2">
      <c r="A73" t="s">
        <v>176</v>
      </c>
      <c r="B73" t="s">
        <v>177</v>
      </c>
      <c r="C73" t="s">
        <v>23</v>
      </c>
      <c r="D73" t="s">
        <v>178</v>
      </c>
      <c r="E73" t="s">
        <v>25</v>
      </c>
      <c r="F73" s="1">
        <v>5279</v>
      </c>
      <c r="G73" s="1">
        <v>70.03</v>
      </c>
      <c r="H73" s="1">
        <v>13.26</v>
      </c>
      <c r="I73" s="1">
        <v>72.84</v>
      </c>
      <c r="J73" s="1">
        <v>86.1</v>
      </c>
      <c r="K73" s="1">
        <v>69999.539999999994</v>
      </c>
      <c r="L73" s="1">
        <v>384522.36</v>
      </c>
      <c r="M73" s="1">
        <v>454521.9</v>
      </c>
      <c r="N73" s="5">
        <v>4.4963390508792403E-2</v>
      </c>
    </row>
    <row r="74" spans="1:14" x14ac:dyDescent="0.2">
      <c r="A74" t="s">
        <v>179</v>
      </c>
      <c r="B74" t="s">
        <v>180</v>
      </c>
      <c r="C74" t="s">
        <v>23</v>
      </c>
      <c r="D74" t="s">
        <v>181</v>
      </c>
      <c r="E74" t="s">
        <v>25</v>
      </c>
      <c r="F74" s="1">
        <v>1313.6</v>
      </c>
      <c r="G74" s="1">
        <v>28.14</v>
      </c>
      <c r="H74" s="1">
        <v>20.83</v>
      </c>
      <c r="I74" s="1">
        <v>13.77</v>
      </c>
      <c r="J74" s="1">
        <v>34.6</v>
      </c>
      <c r="K74" s="1">
        <v>27362.288</v>
      </c>
      <c r="L74" s="1">
        <v>18088.272000000001</v>
      </c>
      <c r="M74" s="1">
        <v>45450.559999999998</v>
      </c>
      <c r="N74" s="5">
        <v>4.4961778038050603E-3</v>
      </c>
    </row>
    <row r="75" spans="1:14" x14ac:dyDescent="0.2">
      <c r="A75" t="s">
        <v>182</v>
      </c>
      <c r="B75" t="s">
        <v>183</v>
      </c>
      <c r="C75" t="s">
        <v>23</v>
      </c>
      <c r="D75" t="s">
        <v>184</v>
      </c>
      <c r="E75" t="s">
        <v>25</v>
      </c>
      <c r="F75" s="1">
        <v>99.44</v>
      </c>
      <c r="G75" s="1">
        <v>1152.01</v>
      </c>
      <c r="H75" s="1">
        <v>0</v>
      </c>
      <c r="I75" s="1">
        <v>1416.5114960000001</v>
      </c>
      <c r="J75" s="1">
        <v>1416.5114960000001</v>
      </c>
      <c r="K75" s="1">
        <v>0</v>
      </c>
      <c r="L75" s="1">
        <v>140857.75</v>
      </c>
      <c r="M75" s="1">
        <v>140857.75</v>
      </c>
      <c r="N75" s="5">
        <v>1.39342945179096E-2</v>
      </c>
    </row>
    <row r="76" spans="1:14" x14ac:dyDescent="0.2">
      <c r="A76" t="s">
        <v>185</v>
      </c>
      <c r="B76" t="s">
        <v>186</v>
      </c>
      <c r="C76" t="s">
        <v>50</v>
      </c>
      <c r="D76" t="s">
        <v>187</v>
      </c>
      <c r="E76" t="s">
        <v>188</v>
      </c>
      <c r="F76" s="1">
        <v>149</v>
      </c>
      <c r="G76" s="1">
        <v>1686.28</v>
      </c>
      <c r="H76" s="1">
        <v>118.3</v>
      </c>
      <c r="I76" s="1">
        <v>1955.14</v>
      </c>
      <c r="J76" s="1">
        <v>2073.44</v>
      </c>
      <c r="K76" s="1">
        <v>17626.7</v>
      </c>
      <c r="L76" s="1">
        <v>291315.86</v>
      </c>
      <c r="M76" s="1">
        <v>308942.56</v>
      </c>
      <c r="N76" s="5">
        <v>3.0562014657744899E-2</v>
      </c>
    </row>
    <row r="77" spans="1:14" x14ac:dyDescent="0.2">
      <c r="A77" t="s">
        <v>189</v>
      </c>
      <c r="B77" t="s">
        <v>190</v>
      </c>
      <c r="C77" t="s">
        <v>50</v>
      </c>
      <c r="D77" t="s">
        <v>191</v>
      </c>
      <c r="E77" t="s">
        <v>188</v>
      </c>
      <c r="F77" s="1">
        <v>250</v>
      </c>
      <c r="G77" s="1">
        <v>33.71</v>
      </c>
      <c r="H77" s="1">
        <v>5.22</v>
      </c>
      <c r="I77" s="1">
        <v>36.22</v>
      </c>
      <c r="J77" s="1">
        <v>41.44</v>
      </c>
      <c r="K77" s="1">
        <v>1305</v>
      </c>
      <c r="L77" s="1">
        <v>9055</v>
      </c>
      <c r="M77" s="1">
        <v>10360</v>
      </c>
      <c r="N77" s="5">
        <v>1.02485870465447E-3</v>
      </c>
    </row>
    <row r="78" spans="1:14" x14ac:dyDescent="0.2">
      <c r="A78" t="s">
        <v>192</v>
      </c>
      <c r="D78" t="s">
        <v>193</v>
      </c>
      <c r="F78" s="1"/>
      <c r="M78" s="1">
        <v>74007.17</v>
      </c>
      <c r="N78" s="5">
        <v>7.3211286082377697E-3</v>
      </c>
    </row>
    <row r="79" spans="1:14" x14ac:dyDescent="0.2">
      <c r="A79" t="s">
        <v>194</v>
      </c>
      <c r="D79" t="s">
        <v>195</v>
      </c>
      <c r="F79" s="1"/>
      <c r="M79" s="1">
        <v>63652.86</v>
      </c>
      <c r="N79" s="5">
        <v>6.2968327844741797E-3</v>
      </c>
    </row>
    <row r="80" spans="1:14" x14ac:dyDescent="0.2">
      <c r="A80" t="s">
        <v>196</v>
      </c>
      <c r="B80" t="s">
        <v>197</v>
      </c>
      <c r="C80" t="s">
        <v>23</v>
      </c>
      <c r="D80" t="s">
        <v>198</v>
      </c>
      <c r="E80" t="s">
        <v>25</v>
      </c>
      <c r="F80" s="1">
        <v>138.58000000000001</v>
      </c>
      <c r="G80" s="1">
        <v>98.89</v>
      </c>
      <c r="H80" s="1">
        <v>59.46</v>
      </c>
      <c r="I80" s="1">
        <v>62.13</v>
      </c>
      <c r="J80" s="1">
        <v>121.59</v>
      </c>
      <c r="K80" s="1">
        <v>8239.9668000000001</v>
      </c>
      <c r="L80" s="1">
        <v>8609.9732000000004</v>
      </c>
      <c r="M80" s="1">
        <v>16849.939999999999</v>
      </c>
      <c r="N80" s="5">
        <v>1.6668733283692601E-3</v>
      </c>
    </row>
    <row r="81" spans="1:14" x14ac:dyDescent="0.2">
      <c r="A81" t="s">
        <v>199</v>
      </c>
      <c r="B81" t="s">
        <v>200</v>
      </c>
      <c r="C81" t="s">
        <v>23</v>
      </c>
      <c r="D81" t="s">
        <v>201</v>
      </c>
      <c r="E81" t="s">
        <v>25</v>
      </c>
      <c r="F81" s="1">
        <v>278.85000000000002</v>
      </c>
      <c r="G81" s="1">
        <v>6.57</v>
      </c>
      <c r="H81" s="1">
        <v>4.32</v>
      </c>
      <c r="I81" s="1">
        <v>3.75</v>
      </c>
      <c r="J81" s="1">
        <v>8.07</v>
      </c>
      <c r="K81" s="1">
        <v>1204.6320000000001</v>
      </c>
      <c r="L81" s="1">
        <v>1045.6780000000001</v>
      </c>
      <c r="M81" s="1">
        <v>2250.31</v>
      </c>
      <c r="N81" s="5">
        <v>2.2261098375202801E-4</v>
      </c>
    </row>
    <row r="82" spans="1:14" x14ac:dyDescent="0.2">
      <c r="A82" t="s">
        <v>202</v>
      </c>
      <c r="B82" t="s">
        <v>203</v>
      </c>
      <c r="C82" t="s">
        <v>23</v>
      </c>
      <c r="D82" t="s">
        <v>204</v>
      </c>
      <c r="E82" t="s">
        <v>25</v>
      </c>
      <c r="F82" s="1">
        <v>278.85000000000002</v>
      </c>
      <c r="G82" s="1">
        <v>67.47</v>
      </c>
      <c r="H82" s="1">
        <v>52.17</v>
      </c>
      <c r="I82" s="1">
        <v>30.79</v>
      </c>
      <c r="J82" s="1">
        <v>82.96</v>
      </c>
      <c r="K82" s="1">
        <v>14547.604499999999</v>
      </c>
      <c r="L82" s="1">
        <v>8585.7855</v>
      </c>
      <c r="M82" s="1">
        <v>23133.39</v>
      </c>
      <c r="N82" s="5">
        <v>2.2884610144466E-3</v>
      </c>
    </row>
    <row r="83" spans="1:14" x14ac:dyDescent="0.2">
      <c r="A83" t="s">
        <v>205</v>
      </c>
      <c r="B83" t="s">
        <v>206</v>
      </c>
      <c r="C83" t="s">
        <v>23</v>
      </c>
      <c r="D83" t="s">
        <v>207</v>
      </c>
      <c r="E83" t="s">
        <v>25</v>
      </c>
      <c r="F83" s="1">
        <v>410</v>
      </c>
      <c r="G83" s="1">
        <v>2.57</v>
      </c>
      <c r="H83" s="1">
        <v>2.0299999999999998</v>
      </c>
      <c r="I83" s="1">
        <v>1.1299999999999999</v>
      </c>
      <c r="J83" s="1">
        <v>3.16</v>
      </c>
      <c r="K83" s="1">
        <v>832.3</v>
      </c>
      <c r="L83" s="1">
        <v>463.3</v>
      </c>
      <c r="M83" s="1">
        <v>1295.5999999999999</v>
      </c>
      <c r="N83" s="5">
        <v>1.2816669283304401E-4</v>
      </c>
    </row>
    <row r="84" spans="1:14" x14ac:dyDescent="0.2">
      <c r="A84" t="s">
        <v>208</v>
      </c>
      <c r="B84" t="s">
        <v>209</v>
      </c>
      <c r="C84" t="s">
        <v>23</v>
      </c>
      <c r="D84" t="s">
        <v>210</v>
      </c>
      <c r="E84" t="s">
        <v>25</v>
      </c>
      <c r="F84" s="1">
        <v>105.28</v>
      </c>
      <c r="G84" s="1">
        <v>13.44</v>
      </c>
      <c r="H84" s="1">
        <v>7.51</v>
      </c>
      <c r="I84" s="1">
        <v>9.01</v>
      </c>
      <c r="J84" s="1">
        <v>16.52</v>
      </c>
      <c r="K84" s="1">
        <v>790.65279999999996</v>
      </c>
      <c r="L84" s="1">
        <v>948.56719999999996</v>
      </c>
      <c r="M84" s="1">
        <v>1739.22</v>
      </c>
      <c r="N84" s="5">
        <v>1.72051617404358E-4</v>
      </c>
    </row>
    <row r="85" spans="1:14" x14ac:dyDescent="0.2">
      <c r="A85" t="s">
        <v>211</v>
      </c>
      <c r="B85" t="s">
        <v>212</v>
      </c>
      <c r="C85" t="s">
        <v>23</v>
      </c>
      <c r="D85" t="s">
        <v>213</v>
      </c>
      <c r="E85" t="s">
        <v>25</v>
      </c>
      <c r="F85" s="1">
        <v>410</v>
      </c>
      <c r="G85" s="1">
        <v>19.73</v>
      </c>
      <c r="H85" s="1">
        <v>14.34</v>
      </c>
      <c r="I85" s="1">
        <v>9.92</v>
      </c>
      <c r="J85" s="1">
        <v>24.26</v>
      </c>
      <c r="K85" s="1">
        <v>5879.4</v>
      </c>
      <c r="L85" s="1">
        <v>4067.2</v>
      </c>
      <c r="M85" s="1">
        <v>9946.6</v>
      </c>
      <c r="N85" s="5">
        <v>9.8396328105368491E-4</v>
      </c>
    </row>
    <row r="86" spans="1:14" x14ac:dyDescent="0.2">
      <c r="A86" t="s">
        <v>214</v>
      </c>
      <c r="B86" t="s">
        <v>215</v>
      </c>
      <c r="C86" t="s">
        <v>38</v>
      </c>
      <c r="D86" t="s">
        <v>216</v>
      </c>
      <c r="E86" t="s">
        <v>25</v>
      </c>
      <c r="F86" s="1">
        <v>45.92</v>
      </c>
      <c r="G86" s="1">
        <v>149.44</v>
      </c>
      <c r="H86" s="1">
        <v>45</v>
      </c>
      <c r="I86" s="1">
        <v>138.75</v>
      </c>
      <c r="J86" s="1">
        <v>183.75</v>
      </c>
      <c r="K86" s="1">
        <v>2066.4</v>
      </c>
      <c r="L86" s="1">
        <v>6371.4</v>
      </c>
      <c r="M86" s="1">
        <v>8437.7999999999993</v>
      </c>
      <c r="N86" s="5">
        <v>8.3470586661520401E-4</v>
      </c>
    </row>
    <row r="87" spans="1:14" x14ac:dyDescent="0.2">
      <c r="A87" t="s">
        <v>217</v>
      </c>
      <c r="D87" t="s">
        <v>218</v>
      </c>
      <c r="F87" s="1"/>
      <c r="M87" s="1">
        <v>8917.7199999999993</v>
      </c>
      <c r="N87" s="5">
        <v>8.8218175363622396E-4</v>
      </c>
    </row>
    <row r="88" spans="1:14" x14ac:dyDescent="0.2">
      <c r="A88" t="s">
        <v>219</v>
      </c>
      <c r="B88" t="s">
        <v>220</v>
      </c>
      <c r="C88" t="s">
        <v>23</v>
      </c>
      <c r="D88" t="s">
        <v>221</v>
      </c>
      <c r="E88" t="s">
        <v>25</v>
      </c>
      <c r="F88" s="1">
        <v>113.04</v>
      </c>
      <c r="G88" s="1">
        <v>64.16</v>
      </c>
      <c r="H88" s="1">
        <v>18.78</v>
      </c>
      <c r="I88" s="1">
        <v>60.11</v>
      </c>
      <c r="J88" s="1">
        <v>78.89</v>
      </c>
      <c r="K88" s="1">
        <v>2122.8912</v>
      </c>
      <c r="L88" s="1">
        <v>6794.8288000000002</v>
      </c>
      <c r="M88" s="1">
        <v>8917.7199999999993</v>
      </c>
      <c r="N88" s="5">
        <v>8.8218175363622396E-4</v>
      </c>
    </row>
    <row r="89" spans="1:14" x14ac:dyDescent="0.2">
      <c r="A89" t="s">
        <v>222</v>
      </c>
      <c r="D89" t="s">
        <v>223</v>
      </c>
      <c r="F89" s="1"/>
      <c r="M89" s="1">
        <v>1436.59</v>
      </c>
      <c r="N89" s="5">
        <v>1.4211407012737099E-4</v>
      </c>
    </row>
    <row r="90" spans="1:14" x14ac:dyDescent="0.2">
      <c r="A90" t="s">
        <v>224</v>
      </c>
      <c r="B90" t="s">
        <v>122</v>
      </c>
      <c r="C90" t="s">
        <v>38</v>
      </c>
      <c r="D90" t="s">
        <v>123</v>
      </c>
      <c r="E90" t="s">
        <v>25</v>
      </c>
      <c r="F90" s="1">
        <v>9.48</v>
      </c>
      <c r="G90" s="1">
        <v>123.25</v>
      </c>
      <c r="H90" s="1">
        <v>35.270000000000003</v>
      </c>
      <c r="I90" s="1">
        <v>116.27</v>
      </c>
      <c r="J90" s="1">
        <v>151.54</v>
      </c>
      <c r="K90" s="1">
        <v>334.3596</v>
      </c>
      <c r="L90" s="1">
        <v>1102.2303999999999</v>
      </c>
      <c r="M90" s="1">
        <v>1436.59</v>
      </c>
      <c r="N90" s="5">
        <v>1.4211407012737099E-4</v>
      </c>
    </row>
    <row r="91" spans="1:14" x14ac:dyDescent="0.2">
      <c r="A91" t="s">
        <v>225</v>
      </c>
      <c r="D91" t="s">
        <v>226</v>
      </c>
      <c r="F91" s="1"/>
      <c r="M91" s="1">
        <v>66467.37</v>
      </c>
      <c r="N91" s="5">
        <v>6.5752570193040099E-3</v>
      </c>
    </row>
    <row r="92" spans="1:14" x14ac:dyDescent="0.2">
      <c r="A92" t="s">
        <v>227</v>
      </c>
      <c r="B92" t="s">
        <v>228</v>
      </c>
      <c r="C92" t="s">
        <v>23</v>
      </c>
      <c r="D92" t="s">
        <v>229</v>
      </c>
      <c r="E92" t="s">
        <v>32</v>
      </c>
      <c r="F92" s="1">
        <v>35</v>
      </c>
      <c r="G92" s="1">
        <v>1358.52</v>
      </c>
      <c r="H92" s="1">
        <v>115.39</v>
      </c>
      <c r="I92" s="1">
        <v>1555.04</v>
      </c>
      <c r="J92" s="1">
        <v>1670.43</v>
      </c>
      <c r="K92" s="1">
        <v>4038.65</v>
      </c>
      <c r="L92" s="1">
        <v>54426.400000000001</v>
      </c>
      <c r="M92" s="1">
        <v>58465.05</v>
      </c>
      <c r="N92" s="5">
        <v>5.7836308311350398E-3</v>
      </c>
    </row>
    <row r="93" spans="1:14" x14ac:dyDescent="0.2">
      <c r="A93" t="s">
        <v>230</v>
      </c>
      <c r="B93" t="s">
        <v>231</v>
      </c>
      <c r="C93" t="s">
        <v>38</v>
      </c>
      <c r="D93" t="s">
        <v>232</v>
      </c>
      <c r="E93" t="s">
        <v>32</v>
      </c>
      <c r="F93" s="1">
        <v>8</v>
      </c>
      <c r="G93" s="1">
        <v>813.51</v>
      </c>
      <c r="H93" s="1">
        <v>31.93</v>
      </c>
      <c r="I93" s="1">
        <v>968.36</v>
      </c>
      <c r="J93" s="1">
        <v>1000.29</v>
      </c>
      <c r="K93" s="1">
        <v>255.44</v>
      </c>
      <c r="L93" s="1">
        <v>7746.88</v>
      </c>
      <c r="M93" s="1">
        <v>8002.32</v>
      </c>
      <c r="N93" s="5">
        <v>7.91626188168975E-4</v>
      </c>
    </row>
    <row r="94" spans="1:14" x14ac:dyDescent="0.2">
      <c r="A94" t="s">
        <v>233</v>
      </c>
      <c r="D94" t="s">
        <v>234</v>
      </c>
      <c r="F94" s="1"/>
      <c r="M94" s="1">
        <v>197769.82</v>
      </c>
      <c r="N94" s="5">
        <v>1.9564297446423601E-2</v>
      </c>
    </row>
    <row r="95" spans="1:14" x14ac:dyDescent="0.2">
      <c r="A95" t="s">
        <v>235</v>
      </c>
      <c r="B95" t="s">
        <v>236</v>
      </c>
      <c r="C95" t="s">
        <v>38</v>
      </c>
      <c r="D95" t="s">
        <v>237</v>
      </c>
      <c r="E95" t="s">
        <v>55</v>
      </c>
      <c r="F95" s="1">
        <v>9.48</v>
      </c>
      <c r="G95" s="1">
        <v>157.11000000000001</v>
      </c>
      <c r="H95" s="1">
        <v>13.35</v>
      </c>
      <c r="I95" s="1">
        <v>179.83</v>
      </c>
      <c r="J95" s="1">
        <v>193.18</v>
      </c>
      <c r="K95" s="1">
        <v>126.55800000000001</v>
      </c>
      <c r="L95" s="1">
        <v>1704.7819999999999</v>
      </c>
      <c r="M95" s="1">
        <v>1831.34</v>
      </c>
      <c r="N95" s="5">
        <v>1.8116455021061E-4</v>
      </c>
    </row>
    <row r="96" spans="1:14" x14ac:dyDescent="0.2">
      <c r="A96" t="s">
        <v>238</v>
      </c>
      <c r="B96" t="s">
        <v>239</v>
      </c>
      <c r="C96" t="s">
        <v>23</v>
      </c>
      <c r="D96" t="s">
        <v>240</v>
      </c>
      <c r="E96" t="s">
        <v>25</v>
      </c>
      <c r="F96" s="1">
        <v>948.43</v>
      </c>
      <c r="G96" s="1">
        <v>16.13</v>
      </c>
      <c r="H96" s="1">
        <v>4.2300000000000004</v>
      </c>
      <c r="I96" s="1">
        <v>15.6</v>
      </c>
      <c r="J96" s="1">
        <v>19.829999999999998</v>
      </c>
      <c r="K96" s="1">
        <v>4011.8589000000002</v>
      </c>
      <c r="L96" s="1">
        <v>14795.501099999999</v>
      </c>
      <c r="M96" s="1">
        <v>18807.36</v>
      </c>
      <c r="N96" s="5">
        <v>1.86051029030602E-3</v>
      </c>
    </row>
    <row r="97" spans="1:14" x14ac:dyDescent="0.2">
      <c r="A97" t="s">
        <v>241</v>
      </c>
      <c r="B97" t="s">
        <v>242</v>
      </c>
      <c r="C97" t="s">
        <v>38</v>
      </c>
      <c r="D97" t="s">
        <v>243</v>
      </c>
      <c r="E97" t="s">
        <v>25</v>
      </c>
      <c r="F97" s="1">
        <v>8.3000000000000007</v>
      </c>
      <c r="G97" s="1">
        <v>270.13</v>
      </c>
      <c r="H97" s="1">
        <v>12.23</v>
      </c>
      <c r="I97" s="1">
        <v>319.92</v>
      </c>
      <c r="J97" s="1">
        <v>332.15</v>
      </c>
      <c r="K97" s="1">
        <v>101.509</v>
      </c>
      <c r="L97" s="1">
        <v>2655.3310000000001</v>
      </c>
      <c r="M97" s="1">
        <v>2756.84</v>
      </c>
      <c r="N97" s="5">
        <v>2.7271925399031201E-4</v>
      </c>
    </row>
    <row r="98" spans="1:14" x14ac:dyDescent="0.2">
      <c r="A98" t="s">
        <v>244</v>
      </c>
      <c r="B98" t="s">
        <v>245</v>
      </c>
      <c r="C98" t="s">
        <v>38</v>
      </c>
      <c r="D98" t="s">
        <v>246</v>
      </c>
      <c r="E98" t="s">
        <v>188</v>
      </c>
      <c r="F98" s="1">
        <v>350</v>
      </c>
      <c r="G98" s="1">
        <v>69.09</v>
      </c>
      <c r="H98" s="1">
        <v>26.71</v>
      </c>
      <c r="I98" s="1">
        <v>58.24</v>
      </c>
      <c r="J98" s="1">
        <v>84.95</v>
      </c>
      <c r="K98" s="1">
        <v>9348.5</v>
      </c>
      <c r="L98" s="1">
        <v>20384</v>
      </c>
      <c r="M98" s="1">
        <v>29732.5</v>
      </c>
      <c r="N98" s="5">
        <v>2.9412752351485601E-3</v>
      </c>
    </row>
    <row r="99" spans="1:14" x14ac:dyDescent="0.2">
      <c r="A99" t="s">
        <v>247</v>
      </c>
      <c r="B99" t="s">
        <v>248</v>
      </c>
      <c r="C99" t="s">
        <v>38</v>
      </c>
      <c r="D99" t="s">
        <v>249</v>
      </c>
      <c r="E99" t="s">
        <v>188</v>
      </c>
      <c r="F99" s="1">
        <v>59</v>
      </c>
      <c r="G99" s="1">
        <v>946.16</v>
      </c>
      <c r="H99" s="1">
        <v>79.02</v>
      </c>
      <c r="I99" s="1">
        <v>1084.3699999999999</v>
      </c>
      <c r="J99" s="1">
        <v>1163.3900000000001</v>
      </c>
      <c r="K99" s="1">
        <v>4662.18</v>
      </c>
      <c r="L99" s="1">
        <v>63977.83</v>
      </c>
      <c r="M99" s="1">
        <v>68640.009999999995</v>
      </c>
      <c r="N99" s="5">
        <v>6.7901845305086903E-3</v>
      </c>
    </row>
    <row r="100" spans="1:14" x14ac:dyDescent="0.2">
      <c r="A100" t="s">
        <v>250</v>
      </c>
      <c r="B100" t="s">
        <v>251</v>
      </c>
      <c r="C100" t="s">
        <v>38</v>
      </c>
      <c r="D100" t="s">
        <v>252</v>
      </c>
      <c r="E100" t="s">
        <v>188</v>
      </c>
      <c r="F100" s="1">
        <v>651</v>
      </c>
      <c r="G100" s="1">
        <v>77.16</v>
      </c>
      <c r="H100" s="1">
        <v>26.71</v>
      </c>
      <c r="I100" s="1">
        <v>68.16</v>
      </c>
      <c r="J100" s="1">
        <v>94.87</v>
      </c>
      <c r="K100" s="1">
        <v>17388.21</v>
      </c>
      <c r="L100" s="1">
        <v>44372.160000000003</v>
      </c>
      <c r="M100" s="1">
        <v>61760.37</v>
      </c>
      <c r="N100" s="5">
        <v>6.1096189958668896E-3</v>
      </c>
    </row>
    <row r="101" spans="1:14" x14ac:dyDescent="0.2">
      <c r="A101" t="s">
        <v>253</v>
      </c>
      <c r="B101" t="s">
        <v>254</v>
      </c>
      <c r="C101" t="s">
        <v>38</v>
      </c>
      <c r="D101" t="s">
        <v>255</v>
      </c>
      <c r="E101" t="s">
        <v>32</v>
      </c>
      <c r="F101" s="1">
        <v>23</v>
      </c>
      <c r="G101" s="1">
        <v>301.14999999999998</v>
      </c>
      <c r="H101" s="1">
        <v>126.46</v>
      </c>
      <c r="I101" s="1">
        <v>243.83</v>
      </c>
      <c r="J101" s="1">
        <v>370.29</v>
      </c>
      <c r="K101" s="1">
        <v>2908.58</v>
      </c>
      <c r="L101" s="1">
        <v>5608.09</v>
      </c>
      <c r="M101" s="1">
        <v>8516.67</v>
      </c>
      <c r="N101" s="5">
        <v>8.4250804866501999E-4</v>
      </c>
    </row>
    <row r="102" spans="1:14" x14ac:dyDescent="0.2">
      <c r="A102" t="s">
        <v>256</v>
      </c>
      <c r="B102" t="s">
        <v>257</v>
      </c>
      <c r="C102" t="s">
        <v>38</v>
      </c>
      <c r="D102" t="s">
        <v>258</v>
      </c>
      <c r="E102" t="s">
        <v>32</v>
      </c>
      <c r="F102" s="1">
        <v>3</v>
      </c>
      <c r="G102" s="1">
        <v>246.19</v>
      </c>
      <c r="H102" s="1">
        <v>126.46</v>
      </c>
      <c r="I102" s="1">
        <v>176.25</v>
      </c>
      <c r="J102" s="1">
        <v>302.70999999999998</v>
      </c>
      <c r="K102" s="1">
        <v>379.38</v>
      </c>
      <c r="L102" s="1">
        <v>528.75</v>
      </c>
      <c r="M102" s="1">
        <v>908.13</v>
      </c>
      <c r="N102" s="5">
        <v>8.9836383731454298E-5</v>
      </c>
    </row>
    <row r="103" spans="1:14" x14ac:dyDescent="0.2">
      <c r="A103" t="s">
        <v>259</v>
      </c>
      <c r="B103" t="s">
        <v>260</v>
      </c>
      <c r="C103" t="s">
        <v>38</v>
      </c>
      <c r="D103" t="s">
        <v>261</v>
      </c>
      <c r="E103" t="s">
        <v>32</v>
      </c>
      <c r="F103" s="1">
        <v>2</v>
      </c>
      <c r="G103" s="1">
        <v>393.34</v>
      </c>
      <c r="H103" s="1">
        <v>126.46</v>
      </c>
      <c r="I103" s="1">
        <v>357.19</v>
      </c>
      <c r="J103" s="1">
        <v>483.65</v>
      </c>
      <c r="K103" s="1">
        <v>252.92</v>
      </c>
      <c r="L103" s="1">
        <v>714.38</v>
      </c>
      <c r="M103" s="1">
        <v>967.3</v>
      </c>
      <c r="N103" s="5">
        <v>9.5689751449060906E-5</v>
      </c>
    </row>
    <row r="104" spans="1:14" x14ac:dyDescent="0.2">
      <c r="A104" t="s">
        <v>262</v>
      </c>
      <c r="B104" t="s">
        <v>263</v>
      </c>
      <c r="C104" t="s">
        <v>38</v>
      </c>
      <c r="D104" t="s">
        <v>264</v>
      </c>
      <c r="E104" t="s">
        <v>188</v>
      </c>
      <c r="F104" s="1">
        <v>14</v>
      </c>
      <c r="G104" s="1">
        <v>223.61</v>
      </c>
      <c r="H104" s="1">
        <v>37.32</v>
      </c>
      <c r="I104" s="1">
        <v>237.63</v>
      </c>
      <c r="J104" s="1">
        <v>274.95</v>
      </c>
      <c r="K104" s="1">
        <v>522.48</v>
      </c>
      <c r="L104" s="1">
        <v>3326.82</v>
      </c>
      <c r="M104" s="1">
        <v>3849.3</v>
      </c>
      <c r="N104" s="5">
        <v>3.8079040654695598E-4</v>
      </c>
    </row>
    <row r="105" spans="1:14" x14ac:dyDescent="0.2">
      <c r="A105" t="s">
        <v>265</v>
      </c>
      <c r="D105" t="s">
        <v>266</v>
      </c>
      <c r="F105" s="1"/>
      <c r="M105" s="1">
        <v>245170.8</v>
      </c>
      <c r="N105" s="5">
        <v>2.4253419740067599E-2</v>
      </c>
    </row>
    <row r="106" spans="1:14" x14ac:dyDescent="0.2">
      <c r="A106" t="s">
        <v>267</v>
      </c>
      <c r="B106" t="s">
        <v>268</v>
      </c>
      <c r="C106" t="s">
        <v>38</v>
      </c>
      <c r="D106" t="s">
        <v>269</v>
      </c>
      <c r="E106" t="s">
        <v>25</v>
      </c>
      <c r="F106" s="1">
        <v>13160</v>
      </c>
      <c r="G106" s="1">
        <v>13.6</v>
      </c>
      <c r="H106" s="1">
        <v>13.92</v>
      </c>
      <c r="I106" s="1">
        <v>2.8</v>
      </c>
      <c r="J106" s="1">
        <v>16.72</v>
      </c>
      <c r="K106" s="1">
        <v>183187.20000000001</v>
      </c>
      <c r="L106" s="1">
        <v>36848</v>
      </c>
      <c r="M106" s="1">
        <v>220035.20000000001</v>
      </c>
      <c r="N106" s="5">
        <v>2.17668909315046E-2</v>
      </c>
    </row>
    <row r="107" spans="1:14" x14ac:dyDescent="0.2">
      <c r="A107" t="s">
        <v>270</v>
      </c>
      <c r="B107" t="s">
        <v>271</v>
      </c>
      <c r="C107" t="s">
        <v>38</v>
      </c>
      <c r="D107" t="s">
        <v>272</v>
      </c>
      <c r="E107" t="s">
        <v>25</v>
      </c>
      <c r="F107" s="1">
        <v>13160</v>
      </c>
      <c r="G107" s="1">
        <v>1.56</v>
      </c>
      <c r="H107" s="1">
        <v>1.63</v>
      </c>
      <c r="I107" s="1">
        <v>0.28000000000000003</v>
      </c>
      <c r="J107" s="1">
        <v>1.91</v>
      </c>
      <c r="K107" s="1">
        <v>21450.799999999999</v>
      </c>
      <c r="L107" s="1">
        <v>3684.8</v>
      </c>
      <c r="M107" s="1">
        <v>25135.599999999999</v>
      </c>
      <c r="N107" s="5">
        <v>2.4865288085630299E-3</v>
      </c>
    </row>
    <row r="108" spans="1:14" x14ac:dyDescent="0.2">
      <c r="A108" t="s">
        <v>273</v>
      </c>
      <c r="D108" t="s">
        <v>274</v>
      </c>
      <c r="F108" s="1"/>
      <c r="M108" s="1">
        <v>414504.44</v>
      </c>
      <c r="N108" s="5">
        <v>4.10046798698772E-2</v>
      </c>
    </row>
    <row r="109" spans="1:14" x14ac:dyDescent="0.2">
      <c r="A109" t="s">
        <v>275</v>
      </c>
      <c r="B109" t="s">
        <v>276</v>
      </c>
      <c r="C109" t="s">
        <v>38</v>
      </c>
      <c r="D109" t="s">
        <v>277</v>
      </c>
      <c r="E109" t="s">
        <v>188</v>
      </c>
      <c r="F109" s="1">
        <v>1</v>
      </c>
      <c r="G109" s="1">
        <v>337105.11</v>
      </c>
      <c r="H109" s="1">
        <v>349146.08</v>
      </c>
      <c r="I109" s="1">
        <v>65358.36</v>
      </c>
      <c r="J109" s="1">
        <v>414504.44</v>
      </c>
      <c r="K109" s="1">
        <v>349146.08</v>
      </c>
      <c r="L109" s="1">
        <v>65358.36</v>
      </c>
      <c r="M109" s="1">
        <v>414504.44</v>
      </c>
      <c r="N109" s="5">
        <v>4.10046798698772E-2</v>
      </c>
    </row>
    <row r="110" spans="1:14" x14ac:dyDescent="0.2">
      <c r="F110" s="1"/>
      <c r="J110" t="s">
        <v>278</v>
      </c>
      <c r="K110" t="s">
        <v>279</v>
      </c>
      <c r="L110" t="s">
        <v>280</v>
      </c>
      <c r="M110" t="s">
        <v>281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381B6-A39F-084E-B4D2-593CF5A62993}">
  <dimension ref="A1:N114"/>
  <sheetViews>
    <sheetView tabSelected="1" topLeftCell="A78" workbookViewId="0">
      <selection activeCell="L114" sqref="L114:N114"/>
    </sheetView>
  </sheetViews>
  <sheetFormatPr baseColWidth="10" defaultRowHeight="16" x14ac:dyDescent="0.2"/>
  <cols>
    <col min="1" max="1" width="5.6640625" bestFit="1" customWidth="1"/>
    <col min="2" max="14" width="13.83203125" customWidth="1"/>
  </cols>
  <sheetData>
    <row r="1" spans="1:14" x14ac:dyDescent="0.2">
      <c r="A1" s="6"/>
      <c r="B1" s="7"/>
      <c r="C1" s="6"/>
      <c r="D1" s="8" t="s">
        <v>0</v>
      </c>
      <c r="E1" s="9"/>
      <c r="F1" s="10"/>
      <c r="G1" s="10"/>
      <c r="H1" s="7"/>
      <c r="I1" s="7"/>
      <c r="J1" s="7"/>
      <c r="K1" s="11"/>
      <c r="L1" s="12"/>
      <c r="M1" s="11"/>
      <c r="N1" s="7"/>
    </row>
    <row r="2" spans="1:14" x14ac:dyDescent="0.2">
      <c r="A2" s="6"/>
      <c r="B2" s="7"/>
      <c r="C2" s="6"/>
      <c r="D2" s="13" t="str">
        <f>'[1]curva abc'!B2</f>
        <v>PREFEITURA MUNICIPAL DE SANTO AMARO DA IMPERATRIZ</v>
      </c>
      <c r="E2" s="13"/>
      <c r="F2" s="10"/>
      <c r="G2" s="10"/>
      <c r="H2" s="7"/>
      <c r="I2" s="7"/>
      <c r="J2" s="7"/>
      <c r="K2" s="11"/>
      <c r="L2" s="12"/>
      <c r="M2" s="11"/>
      <c r="N2" s="7"/>
    </row>
    <row r="3" spans="1:14" x14ac:dyDescent="0.2">
      <c r="A3" s="6"/>
      <c r="B3" s="7"/>
      <c r="C3" s="6"/>
      <c r="D3" s="14" t="str">
        <f>'[1]curva abc'!B3</f>
        <v>Obra: RUA LEOPOLDO BROERING</v>
      </c>
      <c r="E3" s="14"/>
      <c r="F3" s="10"/>
      <c r="G3" s="10"/>
      <c r="H3" s="7"/>
      <c r="I3" s="7"/>
      <c r="J3" s="7"/>
      <c r="K3" s="11"/>
      <c r="L3" s="12"/>
      <c r="M3" s="11"/>
      <c r="N3" s="7"/>
    </row>
    <row r="4" spans="1:14" x14ac:dyDescent="0.2">
      <c r="A4" s="6"/>
      <c r="B4" s="7"/>
      <c r="C4" s="6"/>
      <c r="D4" s="14" t="str">
        <f>'[1]curva abc'!B4</f>
        <v>Endereço:  RUA LEOPOLDO BROERING - SANTO AMARO DA IMPERATRIZ – SC</v>
      </c>
      <c r="E4" s="14"/>
      <c r="F4" s="10"/>
      <c r="G4" s="10"/>
      <c r="H4" s="7"/>
      <c r="I4" s="7"/>
      <c r="J4" s="7"/>
      <c r="K4" s="15" t="s">
        <v>4</v>
      </c>
      <c r="L4" s="12"/>
      <c r="M4" s="11"/>
      <c r="N4" s="7"/>
    </row>
    <row r="5" spans="1:14" x14ac:dyDescent="0.2">
      <c r="A5" s="6"/>
      <c r="B5" s="7"/>
      <c r="C5" s="6"/>
      <c r="D5" s="14" t="str">
        <f>'[1]curva abc'!B5</f>
        <v>Data Base: SINAPI - 09/2025 - Santa Catarina – Não Desonerado</v>
      </c>
      <c r="E5" s="14"/>
      <c r="F5" s="10"/>
      <c r="G5" s="10"/>
      <c r="H5" s="7"/>
      <c r="I5" s="7"/>
      <c r="J5" s="7"/>
      <c r="K5" s="16">
        <f>'[1]curva abc'!D5</f>
        <v>0.2296</v>
      </c>
      <c r="L5" s="12"/>
      <c r="M5" s="17"/>
      <c r="N5" s="7"/>
    </row>
    <row r="6" spans="1:14" ht="18" x14ac:dyDescent="0.2">
      <c r="A6" s="18" t="s">
        <v>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x14ac:dyDescent="0.2">
      <c r="A7" s="19" t="s">
        <v>7</v>
      </c>
      <c r="B7" s="19" t="s">
        <v>8</v>
      </c>
      <c r="C7" s="19" t="s">
        <v>9</v>
      </c>
      <c r="D7" s="20" t="s">
        <v>10</v>
      </c>
      <c r="E7" s="19" t="s">
        <v>11</v>
      </c>
      <c r="F7" s="20" t="s">
        <v>12</v>
      </c>
      <c r="G7" s="20" t="s">
        <v>13</v>
      </c>
      <c r="H7" s="21" t="s">
        <v>14</v>
      </c>
      <c r="I7" s="21"/>
      <c r="J7" s="21"/>
      <c r="K7" s="22" t="s">
        <v>15</v>
      </c>
      <c r="L7" s="22"/>
      <c r="M7" s="22"/>
      <c r="N7" s="20" t="s">
        <v>16</v>
      </c>
    </row>
    <row r="8" spans="1:14" x14ac:dyDescent="0.2">
      <c r="A8" s="19"/>
      <c r="B8" s="19"/>
      <c r="C8" s="19"/>
      <c r="D8" s="20"/>
      <c r="E8" s="19"/>
      <c r="F8" s="20"/>
      <c r="G8" s="20"/>
      <c r="H8" s="23" t="s">
        <v>17</v>
      </c>
      <c r="I8" s="23" t="s">
        <v>18</v>
      </c>
      <c r="J8" s="23" t="s">
        <v>15</v>
      </c>
      <c r="K8" s="24" t="s">
        <v>17</v>
      </c>
      <c r="L8" s="24" t="s">
        <v>18</v>
      </c>
      <c r="M8" s="24" t="s">
        <v>15</v>
      </c>
      <c r="N8" s="20"/>
    </row>
    <row r="9" spans="1:14" x14ac:dyDescent="0.2">
      <c r="A9" s="25" t="s">
        <v>19</v>
      </c>
      <c r="B9" s="25"/>
      <c r="C9" s="25"/>
      <c r="D9" s="25" t="s">
        <v>20</v>
      </c>
      <c r="E9" s="25"/>
      <c r="F9" s="26"/>
      <c r="G9" s="27"/>
      <c r="H9" s="25"/>
      <c r="I9" s="25"/>
      <c r="J9" s="25"/>
      <c r="K9" s="25"/>
      <c r="L9" s="25"/>
      <c r="M9" s="26">
        <v>17841.21</v>
      </c>
      <c r="N9" s="28">
        <v>1.76493430213016E-3</v>
      </c>
    </row>
    <row r="10" spans="1:14" ht="42" x14ac:dyDescent="0.2">
      <c r="A10" s="29" t="s">
        <v>21</v>
      </c>
      <c r="B10" s="30" t="s">
        <v>22</v>
      </c>
      <c r="C10" s="29" t="s">
        <v>23</v>
      </c>
      <c r="D10" s="29" t="s">
        <v>24</v>
      </c>
      <c r="E10" s="31" t="s">
        <v>25</v>
      </c>
      <c r="F10" s="32">
        <v>80</v>
      </c>
      <c r="G10" s="32">
        <v>4.18</v>
      </c>
      <c r="H10" s="32">
        <v>4.2699999999999996</v>
      </c>
      <c r="I10" s="32">
        <v>0.86</v>
      </c>
      <c r="J10" s="32">
        <v>5.13</v>
      </c>
      <c r="K10" s="32">
        <v>341.6</v>
      </c>
      <c r="L10" s="32">
        <v>68.8</v>
      </c>
      <c r="M10" s="32">
        <v>410.4</v>
      </c>
      <c r="N10" s="33">
        <v>4.0598649844613498E-5</v>
      </c>
    </row>
    <row r="11" spans="1:14" ht="98" x14ac:dyDescent="0.2">
      <c r="A11" s="29" t="s">
        <v>26</v>
      </c>
      <c r="B11" s="30" t="s">
        <v>27</v>
      </c>
      <c r="C11" s="29" t="s">
        <v>23</v>
      </c>
      <c r="D11" s="29" t="s">
        <v>28</v>
      </c>
      <c r="E11" s="31" t="s">
        <v>25</v>
      </c>
      <c r="F11" s="32">
        <v>3</v>
      </c>
      <c r="G11" s="32">
        <v>468.19</v>
      </c>
      <c r="H11" s="32">
        <v>52.09</v>
      </c>
      <c r="I11" s="32">
        <v>523.59</v>
      </c>
      <c r="J11" s="32">
        <v>575.67999999999995</v>
      </c>
      <c r="K11" s="32">
        <v>156.27000000000001</v>
      </c>
      <c r="L11" s="32">
        <v>1570.77</v>
      </c>
      <c r="M11" s="32">
        <v>1727.04</v>
      </c>
      <c r="N11" s="33">
        <v>1.70846715954292E-4</v>
      </c>
    </row>
    <row r="12" spans="1:14" ht="112" x14ac:dyDescent="0.2">
      <c r="A12" s="29" t="s">
        <v>29</v>
      </c>
      <c r="B12" s="30" t="s">
        <v>30</v>
      </c>
      <c r="C12" s="29" t="s">
        <v>23</v>
      </c>
      <c r="D12" s="29" t="s">
        <v>31</v>
      </c>
      <c r="E12" s="31" t="s">
        <v>32</v>
      </c>
      <c r="F12" s="32">
        <v>1</v>
      </c>
      <c r="G12" s="32">
        <v>118.64</v>
      </c>
      <c r="H12" s="32">
        <v>53.14</v>
      </c>
      <c r="I12" s="32">
        <v>92.73</v>
      </c>
      <c r="J12" s="32">
        <v>145.87</v>
      </c>
      <c r="K12" s="32">
        <v>53.14</v>
      </c>
      <c r="L12" s="32">
        <v>92.73</v>
      </c>
      <c r="M12" s="32">
        <v>145.87</v>
      </c>
      <c r="N12" s="33">
        <v>1.4430129271037399E-5</v>
      </c>
    </row>
    <row r="13" spans="1:14" ht="126" x14ac:dyDescent="0.2">
      <c r="A13" s="29" t="s">
        <v>33</v>
      </c>
      <c r="B13" s="30" t="s">
        <v>34</v>
      </c>
      <c r="C13" s="29" t="s">
        <v>23</v>
      </c>
      <c r="D13" s="29" t="s">
        <v>35</v>
      </c>
      <c r="E13" s="31" t="s">
        <v>32</v>
      </c>
      <c r="F13" s="32">
        <v>1</v>
      </c>
      <c r="G13" s="32">
        <v>1794.31</v>
      </c>
      <c r="H13" s="32">
        <v>777.78</v>
      </c>
      <c r="I13" s="32">
        <v>1428.5</v>
      </c>
      <c r="J13" s="32">
        <v>2206.2800000000002</v>
      </c>
      <c r="K13" s="32">
        <v>777.78</v>
      </c>
      <c r="L13" s="32">
        <v>1428.5</v>
      </c>
      <c r="M13" s="32">
        <v>2206.2800000000002</v>
      </c>
      <c r="N13" s="33">
        <v>2.18255334257246E-4</v>
      </c>
    </row>
    <row r="14" spans="1:14" ht="98" x14ac:dyDescent="0.2">
      <c r="A14" s="29" t="s">
        <v>36</v>
      </c>
      <c r="B14" s="30" t="s">
        <v>37</v>
      </c>
      <c r="C14" s="29" t="s">
        <v>38</v>
      </c>
      <c r="D14" s="29" t="s">
        <v>39</v>
      </c>
      <c r="E14" s="31" t="s">
        <v>40</v>
      </c>
      <c r="F14" s="32">
        <v>6</v>
      </c>
      <c r="G14" s="32">
        <v>962.26</v>
      </c>
      <c r="H14" s="32">
        <v>0</v>
      </c>
      <c r="I14" s="32">
        <v>1183.19</v>
      </c>
      <c r="J14" s="32">
        <v>1183.19</v>
      </c>
      <c r="K14" s="32">
        <v>0</v>
      </c>
      <c r="L14" s="32">
        <v>7099.14</v>
      </c>
      <c r="M14" s="32">
        <v>7099.14</v>
      </c>
      <c r="N14" s="33">
        <v>7.0227948113520805E-4</v>
      </c>
    </row>
    <row r="15" spans="1:14" ht="98" x14ac:dyDescent="0.2">
      <c r="A15" s="29" t="s">
        <v>41</v>
      </c>
      <c r="B15" s="30" t="s">
        <v>42</v>
      </c>
      <c r="C15" s="29" t="s">
        <v>38</v>
      </c>
      <c r="D15" s="29" t="s">
        <v>43</v>
      </c>
      <c r="E15" s="31" t="s">
        <v>40</v>
      </c>
      <c r="F15" s="32">
        <v>6</v>
      </c>
      <c r="G15" s="32">
        <v>847.5</v>
      </c>
      <c r="H15" s="32">
        <v>0</v>
      </c>
      <c r="I15" s="32">
        <v>1042.08</v>
      </c>
      <c r="J15" s="32">
        <v>1042.08</v>
      </c>
      <c r="K15" s="32">
        <v>0</v>
      </c>
      <c r="L15" s="32">
        <v>6252.48</v>
      </c>
      <c r="M15" s="32">
        <v>6252.48</v>
      </c>
      <c r="N15" s="33">
        <v>6.1852399166776001E-4</v>
      </c>
    </row>
    <row r="16" spans="1:14" x14ac:dyDescent="0.2">
      <c r="A16" s="25" t="s">
        <v>44</v>
      </c>
      <c r="B16" s="25"/>
      <c r="C16" s="25"/>
      <c r="D16" s="25" t="s">
        <v>45</v>
      </c>
      <c r="E16" s="25"/>
      <c r="F16" s="26"/>
      <c r="G16" s="27"/>
      <c r="H16" s="25"/>
      <c r="I16" s="25"/>
      <c r="J16" s="25"/>
      <c r="K16" s="25"/>
      <c r="L16" s="25"/>
      <c r="M16" s="26">
        <v>5783765.9299999997</v>
      </c>
      <c r="N16" s="28">
        <v>0.57215664662591403</v>
      </c>
    </row>
    <row r="17" spans="1:14" ht="42" x14ac:dyDescent="0.2">
      <c r="A17" s="25" t="s">
        <v>46</v>
      </c>
      <c r="B17" s="25"/>
      <c r="C17" s="25"/>
      <c r="D17" s="25" t="s">
        <v>47</v>
      </c>
      <c r="E17" s="25"/>
      <c r="F17" s="26"/>
      <c r="G17" s="27"/>
      <c r="H17" s="25"/>
      <c r="I17" s="25"/>
      <c r="J17" s="25"/>
      <c r="K17" s="25"/>
      <c r="L17" s="25"/>
      <c r="M17" s="26">
        <v>688654.06</v>
      </c>
      <c r="N17" s="28">
        <v>6.8124817363575604E-2</v>
      </c>
    </row>
    <row r="18" spans="1:14" ht="28" x14ac:dyDescent="0.2">
      <c r="A18" s="29" t="s">
        <v>48</v>
      </c>
      <c r="B18" s="30" t="s">
        <v>49</v>
      </c>
      <c r="C18" s="29" t="s">
        <v>50</v>
      </c>
      <c r="D18" s="29" t="s">
        <v>51</v>
      </c>
      <c r="E18" s="31" t="s">
        <v>25</v>
      </c>
      <c r="F18" s="32">
        <v>2765</v>
      </c>
      <c r="G18" s="32">
        <v>3.2</v>
      </c>
      <c r="H18" s="32">
        <v>0.09</v>
      </c>
      <c r="I18" s="32">
        <v>3.84</v>
      </c>
      <c r="J18" s="32">
        <v>3.93</v>
      </c>
      <c r="K18" s="32">
        <v>248.85</v>
      </c>
      <c r="L18" s="32">
        <v>10617.6</v>
      </c>
      <c r="M18" s="32">
        <v>10866.45</v>
      </c>
      <c r="N18" s="33">
        <v>1.07495906092593E-3</v>
      </c>
    </row>
    <row r="19" spans="1:14" ht="56" x14ac:dyDescent="0.2">
      <c r="A19" s="29" t="s">
        <v>52</v>
      </c>
      <c r="B19" s="30" t="s">
        <v>53</v>
      </c>
      <c r="C19" s="29" t="s">
        <v>50</v>
      </c>
      <c r="D19" s="29" t="s">
        <v>54</v>
      </c>
      <c r="E19" s="31" t="s">
        <v>55</v>
      </c>
      <c r="F19" s="32">
        <v>241.83</v>
      </c>
      <c r="G19" s="32">
        <v>168.9</v>
      </c>
      <c r="H19" s="32">
        <v>6.77</v>
      </c>
      <c r="I19" s="32">
        <v>200.9</v>
      </c>
      <c r="J19" s="32">
        <v>207.67</v>
      </c>
      <c r="K19" s="32">
        <v>1637.1891000000001</v>
      </c>
      <c r="L19" s="32">
        <v>48583.640899999999</v>
      </c>
      <c r="M19" s="32">
        <v>50220.83</v>
      </c>
      <c r="N19" s="33">
        <v>4.9680747857598897E-3</v>
      </c>
    </row>
    <row r="20" spans="1:14" x14ac:dyDescent="0.2">
      <c r="A20" s="29" t="s">
        <v>56</v>
      </c>
      <c r="B20" s="30" t="s">
        <v>57</v>
      </c>
      <c r="C20" s="29" t="s">
        <v>50</v>
      </c>
      <c r="D20" s="29" t="s">
        <v>58</v>
      </c>
      <c r="E20" s="31" t="s">
        <v>25</v>
      </c>
      <c r="F20" s="32">
        <v>6742</v>
      </c>
      <c r="G20" s="32">
        <v>2.17</v>
      </c>
      <c r="H20" s="32">
        <v>0.03</v>
      </c>
      <c r="I20" s="32">
        <v>2.63</v>
      </c>
      <c r="J20" s="32">
        <v>2.66</v>
      </c>
      <c r="K20" s="32">
        <v>202.26</v>
      </c>
      <c r="L20" s="32">
        <v>17731.46</v>
      </c>
      <c r="M20" s="32">
        <v>17933.72</v>
      </c>
      <c r="N20" s="33">
        <v>1.7740858155247099E-3</v>
      </c>
    </row>
    <row r="21" spans="1:14" ht="42" x14ac:dyDescent="0.2">
      <c r="A21" s="29" t="s">
        <v>59</v>
      </c>
      <c r="B21" s="30" t="s">
        <v>60</v>
      </c>
      <c r="C21" s="29" t="s">
        <v>50</v>
      </c>
      <c r="D21" s="29" t="s">
        <v>61</v>
      </c>
      <c r="E21" s="31" t="s">
        <v>62</v>
      </c>
      <c r="F21" s="32">
        <v>674.2</v>
      </c>
      <c r="G21" s="32">
        <v>295.45</v>
      </c>
      <c r="H21" s="32">
        <v>3.35</v>
      </c>
      <c r="I21" s="32">
        <v>359.93</v>
      </c>
      <c r="J21" s="32">
        <v>363.28</v>
      </c>
      <c r="K21" s="32">
        <v>2258.5700000000002</v>
      </c>
      <c r="L21" s="32">
        <v>242664.8</v>
      </c>
      <c r="M21" s="32">
        <v>244923.37</v>
      </c>
      <c r="N21" s="33">
        <v>2.4228942829904301E-2</v>
      </c>
    </row>
    <row r="22" spans="1:14" ht="42" x14ac:dyDescent="0.2">
      <c r="A22" s="29" t="s">
        <v>63</v>
      </c>
      <c r="B22" s="30" t="s">
        <v>64</v>
      </c>
      <c r="C22" s="29" t="s">
        <v>50</v>
      </c>
      <c r="D22" s="29" t="s">
        <v>65</v>
      </c>
      <c r="E22" s="31" t="s">
        <v>55</v>
      </c>
      <c r="F22" s="32">
        <v>60.6</v>
      </c>
      <c r="G22" s="32">
        <v>533.12</v>
      </c>
      <c r="H22" s="32">
        <v>347.2</v>
      </c>
      <c r="I22" s="32">
        <v>308.32</v>
      </c>
      <c r="J22" s="32">
        <v>655.52</v>
      </c>
      <c r="K22" s="32">
        <v>21040.32</v>
      </c>
      <c r="L22" s="32">
        <v>18684.189999999999</v>
      </c>
      <c r="M22" s="32">
        <v>39724.51</v>
      </c>
      <c r="N22" s="33">
        <v>3.9297306816248696E-3</v>
      </c>
    </row>
    <row r="23" spans="1:14" ht="126" x14ac:dyDescent="0.2">
      <c r="A23" s="29" t="s">
        <v>66</v>
      </c>
      <c r="B23" s="30" t="s">
        <v>67</v>
      </c>
      <c r="C23" s="29" t="s">
        <v>23</v>
      </c>
      <c r="D23" s="29" t="s">
        <v>68</v>
      </c>
      <c r="E23" s="31" t="s">
        <v>69</v>
      </c>
      <c r="F23" s="32">
        <v>21700.91</v>
      </c>
      <c r="G23" s="32">
        <v>1.62</v>
      </c>
      <c r="H23" s="32">
        <v>0.22</v>
      </c>
      <c r="I23" s="32">
        <v>1.77</v>
      </c>
      <c r="J23" s="32">
        <v>1.99</v>
      </c>
      <c r="K23" s="32">
        <v>4774.2002000000002</v>
      </c>
      <c r="L23" s="32">
        <v>38410.609799999998</v>
      </c>
      <c r="M23" s="32">
        <v>43184.81</v>
      </c>
      <c r="N23" s="33">
        <v>4.2720394244545896E-3</v>
      </c>
    </row>
    <row r="24" spans="1:14" ht="42" x14ac:dyDescent="0.2">
      <c r="A24" s="29" t="s">
        <v>70</v>
      </c>
      <c r="B24" s="30" t="s">
        <v>71</v>
      </c>
      <c r="C24" s="29" t="s">
        <v>38</v>
      </c>
      <c r="D24" s="29" t="s">
        <v>72</v>
      </c>
      <c r="E24" s="31" t="s">
        <v>62</v>
      </c>
      <c r="F24" s="32">
        <v>8.7100000000000009</v>
      </c>
      <c r="G24" s="32">
        <v>3735.12</v>
      </c>
      <c r="H24" s="32">
        <v>0</v>
      </c>
      <c r="I24" s="32">
        <v>4592.7</v>
      </c>
      <c r="J24" s="32">
        <v>4592.7</v>
      </c>
      <c r="K24" s="32">
        <v>0</v>
      </c>
      <c r="L24" s="32">
        <v>40002.410000000003</v>
      </c>
      <c r="M24" s="32">
        <v>40002.410000000003</v>
      </c>
      <c r="N24" s="33">
        <v>3.9572218239051302E-3</v>
      </c>
    </row>
    <row r="25" spans="1:14" ht="84" x14ac:dyDescent="0.2">
      <c r="A25" s="29" t="s">
        <v>73</v>
      </c>
      <c r="B25" s="30" t="s">
        <v>74</v>
      </c>
      <c r="C25" s="29" t="s">
        <v>38</v>
      </c>
      <c r="D25" s="29" t="s">
        <v>75</v>
      </c>
      <c r="E25" s="31" t="s">
        <v>76</v>
      </c>
      <c r="F25" s="32">
        <v>40.450000000000003</v>
      </c>
      <c r="G25" s="32">
        <v>4861.5</v>
      </c>
      <c r="H25" s="32">
        <v>0</v>
      </c>
      <c r="I25" s="32">
        <v>5977.7</v>
      </c>
      <c r="J25" s="32">
        <v>5977.7</v>
      </c>
      <c r="K25" s="32">
        <v>0</v>
      </c>
      <c r="L25" s="32">
        <v>241797.96</v>
      </c>
      <c r="M25" s="32">
        <v>241797.96</v>
      </c>
      <c r="N25" s="33">
        <v>2.39197629414763E-2</v>
      </c>
    </row>
    <row r="26" spans="1:14" ht="28" x14ac:dyDescent="0.2">
      <c r="A26" s="25" t="s">
        <v>77</v>
      </c>
      <c r="B26" s="25"/>
      <c r="C26" s="25"/>
      <c r="D26" s="25" t="s">
        <v>78</v>
      </c>
      <c r="E26" s="25"/>
      <c r="F26" s="26"/>
      <c r="G26" s="27"/>
      <c r="H26" s="25"/>
      <c r="I26" s="25"/>
      <c r="J26" s="25"/>
      <c r="K26" s="25"/>
      <c r="L26" s="25"/>
      <c r="M26" s="26">
        <v>1208204.73</v>
      </c>
      <c r="N26" s="28">
        <v>0.119521151983128</v>
      </c>
    </row>
    <row r="27" spans="1:14" ht="56" x14ac:dyDescent="0.2">
      <c r="A27" s="29" t="s">
        <v>79</v>
      </c>
      <c r="B27" s="30" t="s">
        <v>80</v>
      </c>
      <c r="C27" s="29" t="s">
        <v>50</v>
      </c>
      <c r="D27" s="29" t="s">
        <v>81</v>
      </c>
      <c r="E27" s="31" t="s">
        <v>25</v>
      </c>
      <c r="F27" s="32">
        <v>5279</v>
      </c>
      <c r="G27" s="32">
        <v>10.86</v>
      </c>
      <c r="H27" s="32">
        <v>0.25</v>
      </c>
      <c r="I27" s="32">
        <v>13.1</v>
      </c>
      <c r="J27" s="32">
        <v>13.35</v>
      </c>
      <c r="K27" s="32">
        <v>1319.75</v>
      </c>
      <c r="L27" s="32">
        <v>69154.899999999994</v>
      </c>
      <c r="M27" s="32">
        <v>70474.649999999994</v>
      </c>
      <c r="N27" s="33">
        <v>6.9716755318510902E-3</v>
      </c>
    </row>
    <row r="28" spans="1:14" ht="70" x14ac:dyDescent="0.2">
      <c r="A28" s="29" t="s">
        <v>82</v>
      </c>
      <c r="B28" s="30" t="s">
        <v>83</v>
      </c>
      <c r="C28" s="29" t="s">
        <v>38</v>
      </c>
      <c r="D28" s="29" t="s">
        <v>84</v>
      </c>
      <c r="E28" s="31" t="s">
        <v>25</v>
      </c>
      <c r="F28" s="32">
        <v>5279</v>
      </c>
      <c r="G28" s="32">
        <v>175.28</v>
      </c>
      <c r="H28" s="32">
        <v>8.58</v>
      </c>
      <c r="I28" s="32">
        <v>206.94</v>
      </c>
      <c r="J28" s="32">
        <v>215.52</v>
      </c>
      <c r="K28" s="32">
        <v>45293.82</v>
      </c>
      <c r="L28" s="32">
        <v>1092436.26</v>
      </c>
      <c r="M28" s="32">
        <v>1137730.08</v>
      </c>
      <c r="N28" s="33">
        <v>0.112549476451277</v>
      </c>
    </row>
    <row r="29" spans="1:14" x14ac:dyDescent="0.2">
      <c r="A29" s="25" t="s">
        <v>85</v>
      </c>
      <c r="B29" s="25"/>
      <c r="C29" s="25"/>
      <c r="D29" s="25" t="s">
        <v>86</v>
      </c>
      <c r="E29" s="25"/>
      <c r="F29" s="26"/>
      <c r="G29" s="27"/>
      <c r="H29" s="25"/>
      <c r="I29" s="25"/>
      <c r="J29" s="25"/>
      <c r="K29" s="25"/>
      <c r="L29" s="25"/>
      <c r="M29" s="26">
        <v>115222.77</v>
      </c>
      <c r="N29" s="28">
        <v>1.1398364749893799E-2</v>
      </c>
    </row>
    <row r="30" spans="1:14" x14ac:dyDescent="0.2">
      <c r="A30" s="29" t="s">
        <v>87</v>
      </c>
      <c r="B30" s="30" t="s">
        <v>57</v>
      </c>
      <c r="C30" s="29" t="s">
        <v>50</v>
      </c>
      <c r="D30" s="29" t="s">
        <v>58</v>
      </c>
      <c r="E30" s="31" t="s">
        <v>25</v>
      </c>
      <c r="F30" s="32">
        <v>1329</v>
      </c>
      <c r="G30" s="32">
        <v>2.17</v>
      </c>
      <c r="H30" s="32">
        <v>0.03</v>
      </c>
      <c r="I30" s="32">
        <v>2.63</v>
      </c>
      <c r="J30" s="32">
        <v>2.66</v>
      </c>
      <c r="K30" s="32">
        <v>39.869999999999997</v>
      </c>
      <c r="L30" s="32">
        <v>3495.27</v>
      </c>
      <c r="M30" s="32">
        <v>3535.14</v>
      </c>
      <c r="N30" s="33">
        <v>3.4971225880040701E-4</v>
      </c>
    </row>
    <row r="31" spans="1:14" ht="42" x14ac:dyDescent="0.2">
      <c r="A31" s="29" t="s">
        <v>88</v>
      </c>
      <c r="B31" s="30" t="s">
        <v>60</v>
      </c>
      <c r="C31" s="29" t="s">
        <v>50</v>
      </c>
      <c r="D31" s="29" t="s">
        <v>61</v>
      </c>
      <c r="E31" s="31" t="s">
        <v>62</v>
      </c>
      <c r="F31" s="32">
        <v>132.9</v>
      </c>
      <c r="G31" s="32">
        <v>295.45</v>
      </c>
      <c r="H31" s="32">
        <v>3.35</v>
      </c>
      <c r="I31" s="32">
        <v>359.93</v>
      </c>
      <c r="J31" s="32">
        <v>363.28</v>
      </c>
      <c r="K31" s="32">
        <v>445.21499999999997</v>
      </c>
      <c r="L31" s="32">
        <v>47834.695</v>
      </c>
      <c r="M31" s="32">
        <v>48279.91</v>
      </c>
      <c r="N31" s="33">
        <v>4.7760700794821E-3</v>
      </c>
    </row>
    <row r="32" spans="1:14" ht="126" x14ac:dyDescent="0.2">
      <c r="A32" s="29" t="s">
        <v>89</v>
      </c>
      <c r="B32" s="30" t="s">
        <v>67</v>
      </c>
      <c r="C32" s="29" t="s">
        <v>23</v>
      </c>
      <c r="D32" s="29" t="s">
        <v>68</v>
      </c>
      <c r="E32" s="31" t="s">
        <v>69</v>
      </c>
      <c r="F32" s="32">
        <v>4252.8</v>
      </c>
      <c r="G32" s="32">
        <v>1.62</v>
      </c>
      <c r="H32" s="32">
        <v>0.22</v>
      </c>
      <c r="I32" s="32">
        <v>1.77</v>
      </c>
      <c r="J32" s="32">
        <v>1.99</v>
      </c>
      <c r="K32" s="32">
        <v>935.61599999999999</v>
      </c>
      <c r="L32" s="32">
        <v>7527.4539999999997</v>
      </c>
      <c r="M32" s="32">
        <v>8463.07</v>
      </c>
      <c r="N32" s="33">
        <v>8.37205690888043E-4</v>
      </c>
    </row>
    <row r="33" spans="1:14" ht="42" x14ac:dyDescent="0.2">
      <c r="A33" s="29" t="s">
        <v>90</v>
      </c>
      <c r="B33" s="30" t="s">
        <v>71</v>
      </c>
      <c r="C33" s="29" t="s">
        <v>38</v>
      </c>
      <c r="D33" s="29" t="s">
        <v>72</v>
      </c>
      <c r="E33" s="31" t="s">
        <v>62</v>
      </c>
      <c r="F33" s="32">
        <v>1.59</v>
      </c>
      <c r="G33" s="32">
        <v>3735.12</v>
      </c>
      <c r="H33" s="32">
        <v>0</v>
      </c>
      <c r="I33" s="32">
        <v>4592.7</v>
      </c>
      <c r="J33" s="32">
        <v>4592.7</v>
      </c>
      <c r="K33" s="32">
        <v>0</v>
      </c>
      <c r="L33" s="32">
        <v>7302.39</v>
      </c>
      <c r="M33" s="32">
        <v>7302.39</v>
      </c>
      <c r="N33" s="33">
        <v>7.2238590311600101E-4</v>
      </c>
    </row>
    <row r="34" spans="1:14" ht="84" x14ac:dyDescent="0.2">
      <c r="A34" s="29" t="s">
        <v>91</v>
      </c>
      <c r="B34" s="30" t="s">
        <v>74</v>
      </c>
      <c r="C34" s="29" t="s">
        <v>38</v>
      </c>
      <c r="D34" s="29" t="s">
        <v>92</v>
      </c>
      <c r="E34" s="31" t="s">
        <v>76</v>
      </c>
      <c r="F34" s="32">
        <v>7.97</v>
      </c>
      <c r="G34" s="32">
        <v>4861.5</v>
      </c>
      <c r="H34" s="32">
        <v>0</v>
      </c>
      <c r="I34" s="32">
        <v>5977.7</v>
      </c>
      <c r="J34" s="32">
        <v>5977.7</v>
      </c>
      <c r="K34" s="32">
        <v>0</v>
      </c>
      <c r="L34" s="32">
        <v>47642.26</v>
      </c>
      <c r="M34" s="32">
        <v>47642.26</v>
      </c>
      <c r="N34" s="33">
        <v>4.7129908176072998E-3</v>
      </c>
    </row>
    <row r="35" spans="1:14" x14ac:dyDescent="0.2">
      <c r="A35" s="25" t="s">
        <v>93</v>
      </c>
      <c r="B35" s="25"/>
      <c r="C35" s="25"/>
      <c r="D35" s="25" t="s">
        <v>94</v>
      </c>
      <c r="E35" s="25"/>
      <c r="F35" s="26"/>
      <c r="G35" s="27"/>
      <c r="H35" s="25"/>
      <c r="I35" s="25"/>
      <c r="J35" s="25"/>
      <c r="K35" s="25"/>
      <c r="L35" s="25"/>
      <c r="M35" s="26">
        <v>218846.57</v>
      </c>
      <c r="N35" s="28">
        <v>2.1649306201570899E-2</v>
      </c>
    </row>
    <row r="36" spans="1:14" ht="98" x14ac:dyDescent="0.2">
      <c r="A36" s="29" t="s">
        <v>95</v>
      </c>
      <c r="B36" s="30" t="s">
        <v>96</v>
      </c>
      <c r="C36" s="29" t="s">
        <v>23</v>
      </c>
      <c r="D36" s="29" t="s">
        <v>97</v>
      </c>
      <c r="E36" s="31" t="s">
        <v>25</v>
      </c>
      <c r="F36" s="32">
        <v>1512</v>
      </c>
      <c r="G36" s="32">
        <v>83.92</v>
      </c>
      <c r="H36" s="32">
        <v>16.7</v>
      </c>
      <c r="I36" s="32">
        <v>86.48</v>
      </c>
      <c r="J36" s="32">
        <v>103.18</v>
      </c>
      <c r="K36" s="32">
        <v>25250.400000000001</v>
      </c>
      <c r="L36" s="32">
        <v>130757.75999999999</v>
      </c>
      <c r="M36" s="32">
        <v>156008.16</v>
      </c>
      <c r="N36" s="33">
        <v>1.54330425456687E-2</v>
      </c>
    </row>
    <row r="37" spans="1:14" ht="84" x14ac:dyDescent="0.2">
      <c r="A37" s="29" t="s">
        <v>98</v>
      </c>
      <c r="B37" s="30" t="s">
        <v>99</v>
      </c>
      <c r="C37" s="29" t="s">
        <v>23</v>
      </c>
      <c r="D37" s="29" t="s">
        <v>100</v>
      </c>
      <c r="E37" s="31" t="s">
        <v>55</v>
      </c>
      <c r="F37" s="32">
        <v>151.19999999999999</v>
      </c>
      <c r="G37" s="32">
        <v>262.62</v>
      </c>
      <c r="H37" s="32">
        <v>76.930000000000007</v>
      </c>
      <c r="I37" s="32">
        <v>245.98</v>
      </c>
      <c r="J37" s="32">
        <v>322.91000000000003</v>
      </c>
      <c r="K37" s="32">
        <v>11631.816000000001</v>
      </c>
      <c r="L37" s="32">
        <v>37192.173999999999</v>
      </c>
      <c r="M37" s="32">
        <v>48823.99</v>
      </c>
      <c r="N37" s="33">
        <v>4.8298929679018304E-3</v>
      </c>
    </row>
    <row r="38" spans="1:14" ht="168" x14ac:dyDescent="0.2">
      <c r="A38" s="29" t="s">
        <v>101</v>
      </c>
      <c r="B38" s="30" t="s">
        <v>102</v>
      </c>
      <c r="C38" s="29" t="s">
        <v>23</v>
      </c>
      <c r="D38" s="29" t="s">
        <v>103</v>
      </c>
      <c r="E38" s="31" t="s">
        <v>55</v>
      </c>
      <c r="F38" s="32">
        <v>181.44</v>
      </c>
      <c r="G38" s="32">
        <v>9.8800000000000008</v>
      </c>
      <c r="H38" s="32">
        <v>3.1</v>
      </c>
      <c r="I38" s="32">
        <v>9.0399999999999991</v>
      </c>
      <c r="J38" s="32">
        <v>12.14</v>
      </c>
      <c r="K38" s="32">
        <v>562.46400000000006</v>
      </c>
      <c r="L38" s="32">
        <v>1640.2159999999999</v>
      </c>
      <c r="M38" s="32">
        <v>2202.6799999999998</v>
      </c>
      <c r="N38" s="33">
        <v>2.17899205749837E-4</v>
      </c>
    </row>
    <row r="39" spans="1:14" ht="98" x14ac:dyDescent="0.2">
      <c r="A39" s="29" t="s">
        <v>104</v>
      </c>
      <c r="B39" s="30" t="s">
        <v>105</v>
      </c>
      <c r="C39" s="29" t="s">
        <v>23</v>
      </c>
      <c r="D39" s="29" t="s">
        <v>106</v>
      </c>
      <c r="E39" s="31" t="s">
        <v>69</v>
      </c>
      <c r="F39" s="32">
        <v>5443.2</v>
      </c>
      <c r="G39" s="32">
        <v>1.77</v>
      </c>
      <c r="H39" s="32">
        <v>0.36</v>
      </c>
      <c r="I39" s="32">
        <v>1.81</v>
      </c>
      <c r="J39" s="32">
        <v>2.17</v>
      </c>
      <c r="K39" s="32">
        <v>1959.5519999999999</v>
      </c>
      <c r="L39" s="32">
        <v>9852.1880000000001</v>
      </c>
      <c r="M39" s="32">
        <v>11811.74</v>
      </c>
      <c r="N39" s="33">
        <v>1.16847148225052E-3</v>
      </c>
    </row>
    <row r="40" spans="1:14" x14ac:dyDescent="0.2">
      <c r="A40" s="25" t="s">
        <v>107</v>
      </c>
      <c r="B40" s="25"/>
      <c r="C40" s="25"/>
      <c r="D40" s="25" t="s">
        <v>108</v>
      </c>
      <c r="E40" s="25"/>
      <c r="F40" s="26"/>
      <c r="G40" s="27"/>
      <c r="H40" s="25"/>
      <c r="I40" s="25"/>
      <c r="J40" s="25"/>
      <c r="K40" s="25"/>
      <c r="L40" s="25"/>
      <c r="M40" s="26">
        <v>79751.62</v>
      </c>
      <c r="N40" s="28">
        <v>7.8893959427891597E-3</v>
      </c>
    </row>
    <row r="41" spans="1:14" ht="98" x14ac:dyDescent="0.2">
      <c r="A41" s="29" t="s">
        <v>109</v>
      </c>
      <c r="B41" s="30" t="s">
        <v>96</v>
      </c>
      <c r="C41" s="29" t="s">
        <v>23</v>
      </c>
      <c r="D41" s="29" t="s">
        <v>97</v>
      </c>
      <c r="E41" s="31" t="s">
        <v>25</v>
      </c>
      <c r="F41" s="32">
        <v>551</v>
      </c>
      <c r="G41" s="32">
        <v>83.92</v>
      </c>
      <c r="H41" s="32">
        <v>16.7</v>
      </c>
      <c r="I41" s="32">
        <v>86.48</v>
      </c>
      <c r="J41" s="32">
        <v>103.18</v>
      </c>
      <c r="K41" s="32">
        <v>9201.7000000000007</v>
      </c>
      <c r="L41" s="32">
        <v>47650.48</v>
      </c>
      <c r="M41" s="32">
        <v>56852.18</v>
      </c>
      <c r="N41" s="33">
        <v>5.62407833509488E-3</v>
      </c>
    </row>
    <row r="42" spans="1:14" ht="84" x14ac:dyDescent="0.2">
      <c r="A42" s="29" t="s">
        <v>110</v>
      </c>
      <c r="B42" s="30" t="s">
        <v>99</v>
      </c>
      <c r="C42" s="29" t="s">
        <v>23</v>
      </c>
      <c r="D42" s="29" t="s">
        <v>100</v>
      </c>
      <c r="E42" s="31" t="s">
        <v>55</v>
      </c>
      <c r="F42" s="32">
        <v>55.1</v>
      </c>
      <c r="G42" s="32">
        <v>262.62</v>
      </c>
      <c r="H42" s="32">
        <v>76.930000000000007</v>
      </c>
      <c r="I42" s="32">
        <v>245.98</v>
      </c>
      <c r="J42" s="32">
        <v>322.91000000000003</v>
      </c>
      <c r="K42" s="32">
        <v>4238.8429999999998</v>
      </c>
      <c r="L42" s="32">
        <v>13553.496999999999</v>
      </c>
      <c r="M42" s="32">
        <v>17792.34</v>
      </c>
      <c r="N42" s="33">
        <v>1.76009985764208E-3</v>
      </c>
    </row>
    <row r="43" spans="1:14" ht="168" x14ac:dyDescent="0.2">
      <c r="A43" s="29" t="s">
        <v>111</v>
      </c>
      <c r="B43" s="30" t="s">
        <v>102</v>
      </c>
      <c r="C43" s="29" t="s">
        <v>23</v>
      </c>
      <c r="D43" s="29" t="s">
        <v>103</v>
      </c>
      <c r="E43" s="31" t="s">
        <v>55</v>
      </c>
      <c r="F43" s="32">
        <v>66.12</v>
      </c>
      <c r="G43" s="32">
        <v>9.8800000000000008</v>
      </c>
      <c r="H43" s="32">
        <v>3.1</v>
      </c>
      <c r="I43" s="32">
        <v>9.0399999999999991</v>
      </c>
      <c r="J43" s="32">
        <v>12.14</v>
      </c>
      <c r="K43" s="32">
        <v>204.97200000000001</v>
      </c>
      <c r="L43" s="32">
        <v>597.71799999999996</v>
      </c>
      <c r="M43" s="32">
        <v>802.69</v>
      </c>
      <c r="N43" s="33">
        <v>7.9405775447789398E-5</v>
      </c>
    </row>
    <row r="44" spans="1:14" ht="98" x14ac:dyDescent="0.2">
      <c r="A44" s="29" t="s">
        <v>112</v>
      </c>
      <c r="B44" s="30" t="s">
        <v>105</v>
      </c>
      <c r="C44" s="29" t="s">
        <v>23</v>
      </c>
      <c r="D44" s="29" t="s">
        <v>106</v>
      </c>
      <c r="E44" s="31" t="s">
        <v>69</v>
      </c>
      <c r="F44" s="32">
        <v>1983.6</v>
      </c>
      <c r="G44" s="32">
        <v>1.77</v>
      </c>
      <c r="H44" s="32">
        <v>0.36</v>
      </c>
      <c r="I44" s="32">
        <v>1.81</v>
      </c>
      <c r="J44" s="32">
        <v>2.17</v>
      </c>
      <c r="K44" s="32">
        <v>714.096</v>
      </c>
      <c r="L44" s="32">
        <v>3590.3139999999999</v>
      </c>
      <c r="M44" s="32">
        <v>4304.41</v>
      </c>
      <c r="N44" s="33">
        <v>4.2581197460441698E-4</v>
      </c>
    </row>
    <row r="45" spans="1:14" x14ac:dyDescent="0.2">
      <c r="A45" s="25" t="s">
        <v>113</v>
      </c>
      <c r="B45" s="25"/>
      <c r="C45" s="25"/>
      <c r="D45" s="25" t="s">
        <v>114</v>
      </c>
      <c r="E45" s="25"/>
      <c r="F45" s="26"/>
      <c r="G45" s="27"/>
      <c r="H45" s="25"/>
      <c r="I45" s="25"/>
      <c r="J45" s="25"/>
      <c r="K45" s="25"/>
      <c r="L45" s="25"/>
      <c r="M45" s="26">
        <v>3473086.18</v>
      </c>
      <c r="N45" s="28">
        <v>0.34357361038495698</v>
      </c>
    </row>
    <row r="46" spans="1:14" ht="28" x14ac:dyDescent="0.2">
      <c r="A46" s="29" t="s">
        <v>115</v>
      </c>
      <c r="B46" s="30" t="s">
        <v>116</v>
      </c>
      <c r="C46" s="29" t="s">
        <v>38</v>
      </c>
      <c r="D46" s="29" t="s">
        <v>117</v>
      </c>
      <c r="E46" s="31" t="s">
        <v>25</v>
      </c>
      <c r="F46" s="32">
        <v>13136</v>
      </c>
      <c r="G46" s="32">
        <v>34.29</v>
      </c>
      <c r="H46" s="32">
        <v>35.380000000000003</v>
      </c>
      <c r="I46" s="32">
        <v>6.78</v>
      </c>
      <c r="J46" s="32">
        <v>42.16</v>
      </c>
      <c r="K46" s="32">
        <v>464751.68</v>
      </c>
      <c r="L46" s="32">
        <v>89062.080000000002</v>
      </c>
      <c r="M46" s="32">
        <v>553813.76000000001</v>
      </c>
      <c r="N46" s="33">
        <v>5.4785796592029201E-2</v>
      </c>
    </row>
    <row r="47" spans="1:14" ht="112" x14ac:dyDescent="0.2">
      <c r="A47" s="29" t="s">
        <v>118</v>
      </c>
      <c r="B47" s="30" t="s">
        <v>119</v>
      </c>
      <c r="C47" s="29" t="s">
        <v>23</v>
      </c>
      <c r="D47" s="29" t="s">
        <v>120</v>
      </c>
      <c r="E47" s="31" t="s">
        <v>25</v>
      </c>
      <c r="F47" s="32">
        <v>13136</v>
      </c>
      <c r="G47" s="32">
        <v>1.53</v>
      </c>
      <c r="H47" s="32">
        <v>0.52</v>
      </c>
      <c r="I47" s="32">
        <v>1.36</v>
      </c>
      <c r="J47" s="32">
        <v>1.88</v>
      </c>
      <c r="K47" s="32">
        <v>6830.72</v>
      </c>
      <c r="L47" s="32">
        <v>17864.96</v>
      </c>
      <c r="M47" s="32">
        <v>24695.68</v>
      </c>
      <c r="N47" s="33">
        <v>2.4430099049576599E-3</v>
      </c>
    </row>
    <row r="48" spans="1:14" ht="126" x14ac:dyDescent="0.2">
      <c r="A48" s="29" t="s">
        <v>121</v>
      </c>
      <c r="B48" s="30" t="s">
        <v>122</v>
      </c>
      <c r="C48" s="29" t="s">
        <v>38</v>
      </c>
      <c r="D48" s="29" t="s">
        <v>123</v>
      </c>
      <c r="E48" s="31" t="s">
        <v>25</v>
      </c>
      <c r="F48" s="32">
        <v>13136</v>
      </c>
      <c r="G48" s="32">
        <v>123.25</v>
      </c>
      <c r="H48" s="32">
        <v>35.270000000000003</v>
      </c>
      <c r="I48" s="32">
        <v>116.27</v>
      </c>
      <c r="J48" s="32">
        <v>151.54</v>
      </c>
      <c r="K48" s="32">
        <v>463306.72</v>
      </c>
      <c r="L48" s="32">
        <v>1527322.72</v>
      </c>
      <c r="M48" s="32">
        <v>1990629.44</v>
      </c>
      <c r="N48" s="33">
        <v>0.19692219201983199</v>
      </c>
    </row>
    <row r="49" spans="1:14" ht="154" x14ac:dyDescent="0.2">
      <c r="A49" s="29" t="s">
        <v>124</v>
      </c>
      <c r="B49" s="30" t="s">
        <v>125</v>
      </c>
      <c r="C49" s="29" t="s">
        <v>23</v>
      </c>
      <c r="D49" s="29" t="s">
        <v>126</v>
      </c>
      <c r="E49" s="31" t="s">
        <v>127</v>
      </c>
      <c r="F49" s="32">
        <v>6568</v>
      </c>
      <c r="G49" s="32">
        <v>47.92</v>
      </c>
      <c r="H49" s="32">
        <v>15.03</v>
      </c>
      <c r="I49" s="32">
        <v>43.89</v>
      </c>
      <c r="J49" s="32">
        <v>58.92</v>
      </c>
      <c r="K49" s="32">
        <v>98717.04</v>
      </c>
      <c r="L49" s="32">
        <v>288269.52</v>
      </c>
      <c r="M49" s="32">
        <v>386986.56</v>
      </c>
      <c r="N49" s="33">
        <v>3.8282485000028003E-2</v>
      </c>
    </row>
    <row r="50" spans="1:14" ht="98" x14ac:dyDescent="0.2">
      <c r="A50" s="29" t="s">
        <v>128</v>
      </c>
      <c r="B50" s="30" t="s">
        <v>129</v>
      </c>
      <c r="C50" s="29" t="s">
        <v>38</v>
      </c>
      <c r="D50" s="29" t="s">
        <v>130</v>
      </c>
      <c r="E50" s="31" t="s">
        <v>55</v>
      </c>
      <c r="F50" s="32">
        <v>656.8</v>
      </c>
      <c r="G50" s="32">
        <v>154.13</v>
      </c>
      <c r="H50" s="32">
        <v>48.38</v>
      </c>
      <c r="I50" s="32">
        <v>141.13</v>
      </c>
      <c r="J50" s="32">
        <v>189.51</v>
      </c>
      <c r="K50" s="32">
        <v>31775.984</v>
      </c>
      <c r="L50" s="32">
        <v>92694.176000000007</v>
      </c>
      <c r="M50" s="32">
        <v>124470.16</v>
      </c>
      <c r="N50" s="33">
        <v>1.2313158971595999E-2</v>
      </c>
    </row>
    <row r="51" spans="1:14" ht="168" x14ac:dyDescent="0.2">
      <c r="A51" s="29" t="s">
        <v>131</v>
      </c>
      <c r="B51" s="30" t="s">
        <v>102</v>
      </c>
      <c r="C51" s="29" t="s">
        <v>23</v>
      </c>
      <c r="D51" s="29" t="s">
        <v>103</v>
      </c>
      <c r="E51" s="31" t="s">
        <v>55</v>
      </c>
      <c r="F51" s="32">
        <v>656.8</v>
      </c>
      <c r="G51" s="32">
        <v>9.8800000000000008</v>
      </c>
      <c r="H51" s="32">
        <v>3.1</v>
      </c>
      <c r="I51" s="32">
        <v>9.0399999999999991</v>
      </c>
      <c r="J51" s="32">
        <v>12.14</v>
      </c>
      <c r="K51" s="32">
        <v>2036.08</v>
      </c>
      <c r="L51" s="32">
        <v>5937.47</v>
      </c>
      <c r="M51" s="32">
        <v>7973.55</v>
      </c>
      <c r="N51" s="33">
        <v>7.8878012784726499E-4</v>
      </c>
    </row>
    <row r="52" spans="1:14" ht="98" x14ac:dyDescent="0.2">
      <c r="A52" s="29" t="s">
        <v>132</v>
      </c>
      <c r="B52" s="30" t="s">
        <v>105</v>
      </c>
      <c r="C52" s="29" t="s">
        <v>23</v>
      </c>
      <c r="D52" s="29" t="s">
        <v>106</v>
      </c>
      <c r="E52" s="31" t="s">
        <v>69</v>
      </c>
      <c r="F52" s="32">
        <v>19704</v>
      </c>
      <c r="G52" s="32">
        <v>1.77</v>
      </c>
      <c r="H52" s="32">
        <v>0.36</v>
      </c>
      <c r="I52" s="32">
        <v>1.81</v>
      </c>
      <c r="J52" s="32">
        <v>2.17</v>
      </c>
      <c r="K52" s="32">
        <v>7093.44</v>
      </c>
      <c r="L52" s="32">
        <v>35664.239999999998</v>
      </c>
      <c r="M52" s="32">
        <v>42757.68</v>
      </c>
      <c r="N52" s="33">
        <v>4.2297857662963803E-3</v>
      </c>
    </row>
    <row r="53" spans="1:14" ht="84" x14ac:dyDescent="0.2">
      <c r="A53" s="29" t="s">
        <v>133</v>
      </c>
      <c r="B53" s="30" t="s">
        <v>134</v>
      </c>
      <c r="C53" s="29" t="s">
        <v>23</v>
      </c>
      <c r="D53" s="29" t="s">
        <v>135</v>
      </c>
      <c r="E53" s="31" t="s">
        <v>25</v>
      </c>
      <c r="F53" s="32">
        <v>1874.4</v>
      </c>
      <c r="G53" s="32">
        <v>148.29</v>
      </c>
      <c r="H53" s="32">
        <v>57</v>
      </c>
      <c r="I53" s="32">
        <v>125.33</v>
      </c>
      <c r="J53" s="32">
        <v>182.33</v>
      </c>
      <c r="K53" s="32">
        <v>106840.8</v>
      </c>
      <c r="L53" s="32">
        <v>234918.55</v>
      </c>
      <c r="M53" s="32">
        <v>341759.35</v>
      </c>
      <c r="N53" s="33">
        <v>3.3808402002370098E-2</v>
      </c>
    </row>
    <row r="54" spans="1:14" x14ac:dyDescent="0.2">
      <c r="A54" s="25" t="s">
        <v>136</v>
      </c>
      <c r="B54" s="25"/>
      <c r="C54" s="25"/>
      <c r="D54" s="25" t="s">
        <v>137</v>
      </c>
      <c r="E54" s="25"/>
      <c r="F54" s="26"/>
      <c r="G54" s="27"/>
      <c r="H54" s="25"/>
      <c r="I54" s="25"/>
      <c r="J54" s="25"/>
      <c r="K54" s="25"/>
      <c r="L54" s="25"/>
      <c r="M54" s="26">
        <v>2310628.9500000002</v>
      </c>
      <c r="N54" s="28">
        <v>0.22857801087202001</v>
      </c>
    </row>
    <row r="55" spans="1:14" x14ac:dyDescent="0.2">
      <c r="A55" s="25" t="s">
        <v>138</v>
      </c>
      <c r="B55" s="25"/>
      <c r="C55" s="25"/>
      <c r="D55" s="25" t="s">
        <v>139</v>
      </c>
      <c r="E55" s="25"/>
      <c r="F55" s="26"/>
      <c r="G55" s="27"/>
      <c r="H55" s="25"/>
      <c r="I55" s="25"/>
      <c r="J55" s="25"/>
      <c r="K55" s="25"/>
      <c r="L55" s="25"/>
      <c r="M55" s="26">
        <v>236031.84</v>
      </c>
      <c r="N55" s="28">
        <v>2.3349351911159399E-2</v>
      </c>
    </row>
    <row r="56" spans="1:14" ht="196" x14ac:dyDescent="0.2">
      <c r="A56" s="29" t="s">
        <v>140</v>
      </c>
      <c r="B56" s="30" t="s">
        <v>141</v>
      </c>
      <c r="C56" s="29" t="s">
        <v>23</v>
      </c>
      <c r="D56" s="29" t="s">
        <v>142</v>
      </c>
      <c r="E56" s="31" t="s">
        <v>55</v>
      </c>
      <c r="F56" s="32">
        <v>432</v>
      </c>
      <c r="G56" s="32">
        <v>10.18</v>
      </c>
      <c r="H56" s="32">
        <v>3.18</v>
      </c>
      <c r="I56" s="32">
        <v>9.33</v>
      </c>
      <c r="J56" s="32">
        <v>12.51</v>
      </c>
      <c r="K56" s="32">
        <v>1373.76</v>
      </c>
      <c r="L56" s="32">
        <v>4030.56</v>
      </c>
      <c r="M56" s="32">
        <v>5404.32</v>
      </c>
      <c r="N56" s="33">
        <v>5.3462011532222603E-4</v>
      </c>
    </row>
    <row r="57" spans="1:14" ht="56" x14ac:dyDescent="0.2">
      <c r="A57" s="29" t="s">
        <v>143</v>
      </c>
      <c r="B57" s="30" t="s">
        <v>144</v>
      </c>
      <c r="C57" s="29" t="s">
        <v>50</v>
      </c>
      <c r="D57" s="29" t="s">
        <v>145</v>
      </c>
      <c r="E57" s="31" t="s">
        <v>55</v>
      </c>
      <c r="F57" s="32">
        <v>360</v>
      </c>
      <c r="G57" s="32">
        <v>78.180000000000007</v>
      </c>
      <c r="H57" s="32">
        <v>16.3</v>
      </c>
      <c r="I57" s="32">
        <v>79.83</v>
      </c>
      <c r="J57" s="32">
        <v>96.13</v>
      </c>
      <c r="K57" s="32">
        <v>5868</v>
      </c>
      <c r="L57" s="32">
        <v>28738.799999999999</v>
      </c>
      <c r="M57" s="32">
        <v>34606.800000000003</v>
      </c>
      <c r="N57" s="33">
        <v>3.4234633417216599E-3</v>
      </c>
    </row>
    <row r="58" spans="1:14" ht="196" x14ac:dyDescent="0.2">
      <c r="A58" s="29" t="s">
        <v>146</v>
      </c>
      <c r="B58" s="30" t="s">
        <v>147</v>
      </c>
      <c r="C58" s="29" t="s">
        <v>23</v>
      </c>
      <c r="D58" s="29" t="s">
        <v>148</v>
      </c>
      <c r="E58" s="31" t="s">
        <v>55</v>
      </c>
      <c r="F58" s="32">
        <v>183</v>
      </c>
      <c r="G58" s="32">
        <v>16.690000000000001</v>
      </c>
      <c r="H58" s="32">
        <v>9.42</v>
      </c>
      <c r="I58" s="32">
        <v>11.1</v>
      </c>
      <c r="J58" s="32">
        <v>20.52</v>
      </c>
      <c r="K58" s="32">
        <v>1723.86</v>
      </c>
      <c r="L58" s="32">
        <v>2031.3</v>
      </c>
      <c r="M58" s="32">
        <v>3755.16</v>
      </c>
      <c r="N58" s="33">
        <v>3.71477646078213E-4</v>
      </c>
    </row>
    <row r="59" spans="1:14" ht="98" x14ac:dyDescent="0.2">
      <c r="A59" s="29" t="s">
        <v>149</v>
      </c>
      <c r="B59" s="30" t="s">
        <v>105</v>
      </c>
      <c r="C59" s="29" t="s">
        <v>23</v>
      </c>
      <c r="D59" s="29" t="s">
        <v>106</v>
      </c>
      <c r="E59" s="31" t="s">
        <v>69</v>
      </c>
      <c r="F59" s="32">
        <v>8964</v>
      </c>
      <c r="G59" s="32">
        <v>1.77</v>
      </c>
      <c r="H59" s="32">
        <v>0.36</v>
      </c>
      <c r="I59" s="32">
        <v>1.81</v>
      </c>
      <c r="J59" s="32">
        <v>2.17</v>
      </c>
      <c r="K59" s="32">
        <v>3227.04</v>
      </c>
      <c r="L59" s="32">
        <v>16224.84</v>
      </c>
      <c r="M59" s="32">
        <v>19451.88</v>
      </c>
      <c r="N59" s="33">
        <v>1.92426916408246E-3</v>
      </c>
    </row>
    <row r="60" spans="1:14" ht="168" x14ac:dyDescent="0.2">
      <c r="A60" s="29" t="s">
        <v>150</v>
      </c>
      <c r="B60" s="30" t="s">
        <v>102</v>
      </c>
      <c r="C60" s="29" t="s">
        <v>23</v>
      </c>
      <c r="D60" s="29" t="s">
        <v>103</v>
      </c>
      <c r="E60" s="31" t="s">
        <v>55</v>
      </c>
      <c r="F60" s="32">
        <v>298.8</v>
      </c>
      <c r="G60" s="32">
        <v>9.8800000000000008</v>
      </c>
      <c r="H60" s="32">
        <v>3.1</v>
      </c>
      <c r="I60" s="32">
        <v>9.0399999999999991</v>
      </c>
      <c r="J60" s="32">
        <v>12.14</v>
      </c>
      <c r="K60" s="32">
        <v>926.28</v>
      </c>
      <c r="L60" s="32">
        <v>2701.15</v>
      </c>
      <c r="M60" s="32">
        <v>3627.43</v>
      </c>
      <c r="N60" s="33">
        <v>3.5884200878617503E-4</v>
      </c>
    </row>
    <row r="61" spans="1:14" ht="98" x14ac:dyDescent="0.2">
      <c r="A61" s="29" t="s">
        <v>151</v>
      </c>
      <c r="B61" s="30" t="s">
        <v>152</v>
      </c>
      <c r="C61" s="29" t="s">
        <v>23</v>
      </c>
      <c r="D61" s="29" t="s">
        <v>153</v>
      </c>
      <c r="E61" s="31" t="s">
        <v>32</v>
      </c>
      <c r="F61" s="32">
        <v>125</v>
      </c>
      <c r="G61" s="32">
        <v>1100.76</v>
      </c>
      <c r="H61" s="32">
        <v>221.39</v>
      </c>
      <c r="I61" s="32">
        <v>1132.0999999999999</v>
      </c>
      <c r="J61" s="32">
        <v>1353.49</v>
      </c>
      <c r="K61" s="32">
        <v>27673.75</v>
      </c>
      <c r="L61" s="32">
        <v>141512.5</v>
      </c>
      <c r="M61" s="32">
        <v>169186.25</v>
      </c>
      <c r="N61" s="33">
        <v>1.67366796351687E-2</v>
      </c>
    </row>
    <row r="62" spans="1:14" x14ac:dyDescent="0.2">
      <c r="A62" s="25" t="s">
        <v>154</v>
      </c>
      <c r="B62" s="25"/>
      <c r="C62" s="25"/>
      <c r="D62" s="25" t="s">
        <v>155</v>
      </c>
      <c r="E62" s="25"/>
      <c r="F62" s="26"/>
      <c r="G62" s="27"/>
      <c r="H62" s="25"/>
      <c r="I62" s="25"/>
      <c r="J62" s="25"/>
      <c r="K62" s="25"/>
      <c r="L62" s="25"/>
      <c r="M62" s="26">
        <v>2074597.11</v>
      </c>
      <c r="N62" s="28">
        <v>0.20522865896086001</v>
      </c>
    </row>
    <row r="63" spans="1:14" ht="196" x14ac:dyDescent="0.2">
      <c r="A63" s="29" t="s">
        <v>156</v>
      </c>
      <c r="B63" s="30" t="s">
        <v>141</v>
      </c>
      <c r="C63" s="29" t="s">
        <v>23</v>
      </c>
      <c r="D63" s="29" t="s">
        <v>142</v>
      </c>
      <c r="E63" s="31" t="s">
        <v>55</v>
      </c>
      <c r="F63" s="32">
        <v>8115.2</v>
      </c>
      <c r="G63" s="32">
        <v>10.18</v>
      </c>
      <c r="H63" s="32">
        <v>3.18</v>
      </c>
      <c r="I63" s="32">
        <v>9.33</v>
      </c>
      <c r="J63" s="32">
        <v>12.51</v>
      </c>
      <c r="K63" s="32">
        <v>25806.335999999999</v>
      </c>
      <c r="L63" s="32">
        <v>75714.813999999998</v>
      </c>
      <c r="M63" s="32">
        <v>101521.15</v>
      </c>
      <c r="N63" s="33">
        <v>1.00429376722039E-2</v>
      </c>
    </row>
    <row r="64" spans="1:14" ht="56" x14ac:dyDescent="0.2">
      <c r="A64" s="29" t="s">
        <v>157</v>
      </c>
      <c r="B64" s="30" t="s">
        <v>144</v>
      </c>
      <c r="C64" s="29" t="s">
        <v>50</v>
      </c>
      <c r="D64" s="29" t="s">
        <v>145</v>
      </c>
      <c r="E64" s="31" t="s">
        <v>55</v>
      </c>
      <c r="F64" s="32">
        <v>285.3</v>
      </c>
      <c r="G64" s="32">
        <v>78.180000000000007</v>
      </c>
      <c r="H64" s="32">
        <v>16.3</v>
      </c>
      <c r="I64" s="32">
        <v>79.83</v>
      </c>
      <c r="J64" s="32">
        <v>96.13</v>
      </c>
      <c r="K64" s="32">
        <v>4650.3900000000003</v>
      </c>
      <c r="L64" s="32">
        <v>22775.49</v>
      </c>
      <c r="M64" s="32">
        <v>27425.88</v>
      </c>
      <c r="N64" s="33">
        <v>2.71309380799315E-3</v>
      </c>
    </row>
    <row r="65" spans="1:14" ht="196" x14ac:dyDescent="0.2">
      <c r="A65" s="29" t="s">
        <v>158</v>
      </c>
      <c r="B65" s="30" t="s">
        <v>147</v>
      </c>
      <c r="C65" s="29" t="s">
        <v>23</v>
      </c>
      <c r="D65" s="29" t="s">
        <v>148</v>
      </c>
      <c r="E65" s="31" t="s">
        <v>55</v>
      </c>
      <c r="F65" s="32">
        <v>6522.59</v>
      </c>
      <c r="G65" s="32">
        <v>16.690000000000001</v>
      </c>
      <c r="H65" s="32">
        <v>9.42</v>
      </c>
      <c r="I65" s="32">
        <v>11.1</v>
      </c>
      <c r="J65" s="32">
        <v>20.52</v>
      </c>
      <c r="K65" s="32">
        <v>61442.7978</v>
      </c>
      <c r="L65" s="32">
        <v>72400.742199999993</v>
      </c>
      <c r="M65" s="32">
        <v>133843.54</v>
      </c>
      <c r="N65" s="33">
        <v>1.32404167018117E-2</v>
      </c>
    </row>
    <row r="66" spans="1:14" ht="98" x14ac:dyDescent="0.2">
      <c r="A66" s="29" t="s">
        <v>159</v>
      </c>
      <c r="B66" s="30" t="s">
        <v>105</v>
      </c>
      <c r="C66" s="29" t="s">
        <v>23</v>
      </c>
      <c r="D66" s="29" t="s">
        <v>106</v>
      </c>
      <c r="E66" s="31" t="s">
        <v>69</v>
      </c>
      <c r="F66" s="32">
        <v>57333.89</v>
      </c>
      <c r="G66" s="32">
        <v>1.77</v>
      </c>
      <c r="H66" s="32">
        <v>0.36</v>
      </c>
      <c r="I66" s="32">
        <v>1.81</v>
      </c>
      <c r="J66" s="32">
        <v>2.17</v>
      </c>
      <c r="K66" s="32">
        <v>20640.200400000002</v>
      </c>
      <c r="L66" s="32">
        <v>103774.33960000001</v>
      </c>
      <c r="M66" s="32">
        <v>124414.54</v>
      </c>
      <c r="N66" s="33">
        <v>1.23076567861566E-2</v>
      </c>
    </row>
    <row r="67" spans="1:14" ht="168" x14ac:dyDescent="0.2">
      <c r="A67" s="29" t="s">
        <v>160</v>
      </c>
      <c r="B67" s="30" t="s">
        <v>102</v>
      </c>
      <c r="C67" s="29" t="s">
        <v>23</v>
      </c>
      <c r="D67" s="29" t="s">
        <v>103</v>
      </c>
      <c r="E67" s="31" t="s">
        <v>55</v>
      </c>
      <c r="F67" s="32">
        <v>1911.13</v>
      </c>
      <c r="G67" s="32">
        <v>9.8800000000000008</v>
      </c>
      <c r="H67" s="32">
        <v>3.1</v>
      </c>
      <c r="I67" s="32">
        <v>9.0399999999999991</v>
      </c>
      <c r="J67" s="32">
        <v>12.14</v>
      </c>
      <c r="K67" s="32">
        <v>5924.5029999999997</v>
      </c>
      <c r="L67" s="32">
        <v>17276.607</v>
      </c>
      <c r="M67" s="32">
        <v>23201.11</v>
      </c>
      <c r="N67" s="33">
        <v>2.2951601873692998E-3</v>
      </c>
    </row>
    <row r="68" spans="1:14" ht="56" x14ac:dyDescent="0.2">
      <c r="A68" s="29" t="s">
        <v>161</v>
      </c>
      <c r="B68" s="30" t="s">
        <v>162</v>
      </c>
      <c r="C68" s="29" t="s">
        <v>23</v>
      </c>
      <c r="D68" s="29" t="s">
        <v>163</v>
      </c>
      <c r="E68" s="31" t="s">
        <v>55</v>
      </c>
      <c r="F68" s="32">
        <v>1911.13</v>
      </c>
      <c r="G68" s="32">
        <v>1.47</v>
      </c>
      <c r="H68" s="32">
        <v>0.51</v>
      </c>
      <c r="I68" s="32">
        <v>1.29</v>
      </c>
      <c r="J68" s="32">
        <v>1.8</v>
      </c>
      <c r="K68" s="32">
        <v>974.67629999999997</v>
      </c>
      <c r="L68" s="32">
        <v>2465.3537000000001</v>
      </c>
      <c r="M68" s="32">
        <v>3440.03</v>
      </c>
      <c r="N68" s="33">
        <v>3.4030354148383398E-4</v>
      </c>
    </row>
    <row r="69" spans="1:14" ht="154" x14ac:dyDescent="0.2">
      <c r="A69" s="29" t="s">
        <v>164</v>
      </c>
      <c r="B69" s="30" t="s">
        <v>165</v>
      </c>
      <c r="C69" s="29" t="s">
        <v>23</v>
      </c>
      <c r="D69" s="29" t="s">
        <v>166</v>
      </c>
      <c r="E69" s="31" t="s">
        <v>127</v>
      </c>
      <c r="F69" s="32">
        <v>3170</v>
      </c>
      <c r="G69" s="32">
        <v>371.11</v>
      </c>
      <c r="H69" s="32">
        <v>32.24</v>
      </c>
      <c r="I69" s="32">
        <v>424.07</v>
      </c>
      <c r="J69" s="32">
        <v>456.31</v>
      </c>
      <c r="K69" s="32">
        <v>102200.8</v>
      </c>
      <c r="L69" s="32">
        <v>1344301.9</v>
      </c>
      <c r="M69" s="32">
        <v>1446502.7</v>
      </c>
      <c r="N69" s="33">
        <v>0.14309467986498001</v>
      </c>
    </row>
    <row r="70" spans="1:14" ht="28" x14ac:dyDescent="0.2">
      <c r="A70" s="29" t="s">
        <v>167</v>
      </c>
      <c r="B70" s="30" t="s">
        <v>168</v>
      </c>
      <c r="C70" s="29" t="s">
        <v>38</v>
      </c>
      <c r="D70" s="29" t="s">
        <v>169</v>
      </c>
      <c r="E70" s="31" t="s">
        <v>170</v>
      </c>
      <c r="F70" s="32">
        <v>3284</v>
      </c>
      <c r="G70" s="32">
        <v>53.06</v>
      </c>
      <c r="H70" s="32">
        <v>14.09</v>
      </c>
      <c r="I70" s="32">
        <v>51.15</v>
      </c>
      <c r="J70" s="32">
        <v>65.239999999999995</v>
      </c>
      <c r="K70" s="32">
        <v>46271.56</v>
      </c>
      <c r="L70" s="32">
        <v>167976.6</v>
      </c>
      <c r="M70" s="32">
        <v>214248.16</v>
      </c>
      <c r="N70" s="33">
        <v>2.1194410398861399E-2</v>
      </c>
    </row>
    <row r="71" spans="1:14" x14ac:dyDescent="0.2">
      <c r="A71" s="25" t="s">
        <v>171</v>
      </c>
      <c r="B71" s="25"/>
      <c r="C71" s="25"/>
      <c r="D71" s="25" t="s">
        <v>172</v>
      </c>
      <c r="E71" s="25"/>
      <c r="F71" s="26"/>
      <c r="G71" s="27"/>
      <c r="H71" s="25"/>
      <c r="I71" s="25"/>
      <c r="J71" s="25"/>
      <c r="K71" s="25"/>
      <c r="L71" s="25"/>
      <c r="M71" s="26">
        <v>998554.86</v>
      </c>
      <c r="N71" s="28">
        <v>9.87816255160259E-2</v>
      </c>
    </row>
    <row r="72" spans="1:14" ht="140" x14ac:dyDescent="0.2">
      <c r="A72" s="29" t="s">
        <v>173</v>
      </c>
      <c r="B72" s="30" t="s">
        <v>174</v>
      </c>
      <c r="C72" s="29" t="s">
        <v>23</v>
      </c>
      <c r="D72" s="29" t="s">
        <v>175</v>
      </c>
      <c r="E72" s="31" t="s">
        <v>25</v>
      </c>
      <c r="F72" s="32">
        <v>970.5</v>
      </c>
      <c r="G72" s="32">
        <v>32.200000000000003</v>
      </c>
      <c r="H72" s="32">
        <v>17.54</v>
      </c>
      <c r="I72" s="32">
        <v>22.05</v>
      </c>
      <c r="J72" s="32">
        <v>39.590000000000003</v>
      </c>
      <c r="K72" s="32">
        <v>17022.57</v>
      </c>
      <c r="L72" s="32">
        <v>21399.52</v>
      </c>
      <c r="M72" s="32">
        <v>38422.089999999997</v>
      </c>
      <c r="N72" s="33">
        <v>3.80088932311946E-3</v>
      </c>
    </row>
    <row r="73" spans="1:14" ht="84" x14ac:dyDescent="0.2">
      <c r="A73" s="29" t="s">
        <v>176</v>
      </c>
      <c r="B73" s="30" t="s">
        <v>177</v>
      </c>
      <c r="C73" s="29" t="s">
        <v>23</v>
      </c>
      <c r="D73" s="29" t="s">
        <v>178</v>
      </c>
      <c r="E73" s="31" t="s">
        <v>25</v>
      </c>
      <c r="F73" s="32">
        <v>5279</v>
      </c>
      <c r="G73" s="32">
        <v>70.03</v>
      </c>
      <c r="H73" s="32">
        <v>13.26</v>
      </c>
      <c r="I73" s="32">
        <v>72.84</v>
      </c>
      <c r="J73" s="32">
        <v>86.1</v>
      </c>
      <c r="K73" s="32">
        <v>69999.539999999994</v>
      </c>
      <c r="L73" s="32">
        <v>384522.36</v>
      </c>
      <c r="M73" s="32">
        <v>454521.9</v>
      </c>
      <c r="N73" s="33">
        <v>4.4963390508792403E-2</v>
      </c>
    </row>
    <row r="74" spans="1:14" ht="70" x14ac:dyDescent="0.2">
      <c r="A74" s="29" t="s">
        <v>179</v>
      </c>
      <c r="B74" s="30" t="s">
        <v>180</v>
      </c>
      <c r="C74" s="29" t="s">
        <v>23</v>
      </c>
      <c r="D74" s="29" t="s">
        <v>181</v>
      </c>
      <c r="E74" s="31" t="s">
        <v>25</v>
      </c>
      <c r="F74" s="32">
        <v>1313.6</v>
      </c>
      <c r="G74" s="32">
        <v>28.14</v>
      </c>
      <c r="H74" s="32">
        <v>20.83</v>
      </c>
      <c r="I74" s="32">
        <v>13.77</v>
      </c>
      <c r="J74" s="32">
        <v>34.6</v>
      </c>
      <c r="K74" s="32">
        <v>27362.288</v>
      </c>
      <c r="L74" s="32">
        <v>18088.272000000001</v>
      </c>
      <c r="M74" s="32">
        <v>45450.559999999998</v>
      </c>
      <c r="N74" s="33">
        <v>4.4961778038050603E-3</v>
      </c>
    </row>
    <row r="75" spans="1:14" ht="56" x14ac:dyDescent="0.2">
      <c r="A75" s="29" t="s">
        <v>182</v>
      </c>
      <c r="B75" s="30" t="s">
        <v>183</v>
      </c>
      <c r="C75" s="29" t="s">
        <v>23</v>
      </c>
      <c r="D75" s="29" t="s">
        <v>184</v>
      </c>
      <c r="E75" s="31" t="s">
        <v>25</v>
      </c>
      <c r="F75" s="32">
        <v>99.44</v>
      </c>
      <c r="G75" s="32">
        <v>1152.01</v>
      </c>
      <c r="H75" s="32">
        <v>0</v>
      </c>
      <c r="I75" s="32">
        <v>1416.5114960000001</v>
      </c>
      <c r="J75" s="32">
        <v>1416.5114960000001</v>
      </c>
      <c r="K75" s="32">
        <v>0</v>
      </c>
      <c r="L75" s="32">
        <v>140857.75</v>
      </c>
      <c r="M75" s="32">
        <v>140857.75</v>
      </c>
      <c r="N75" s="33">
        <v>1.39342945179096E-2</v>
      </c>
    </row>
    <row r="76" spans="1:14" ht="84" x14ac:dyDescent="0.2">
      <c r="A76" s="29" t="s">
        <v>185</v>
      </c>
      <c r="B76" s="30" t="s">
        <v>186</v>
      </c>
      <c r="C76" s="29" t="s">
        <v>50</v>
      </c>
      <c r="D76" s="29" t="s">
        <v>187</v>
      </c>
      <c r="E76" s="31" t="s">
        <v>188</v>
      </c>
      <c r="F76" s="32">
        <v>149</v>
      </c>
      <c r="G76" s="32">
        <v>1686.28</v>
      </c>
      <c r="H76" s="32">
        <v>118.3</v>
      </c>
      <c r="I76" s="32">
        <v>1955.14</v>
      </c>
      <c r="J76" s="32">
        <v>2073.44</v>
      </c>
      <c r="K76" s="32">
        <v>17626.7</v>
      </c>
      <c r="L76" s="32">
        <v>291315.86</v>
      </c>
      <c r="M76" s="32">
        <v>308942.56</v>
      </c>
      <c r="N76" s="33">
        <v>3.0562014657744899E-2</v>
      </c>
    </row>
    <row r="77" spans="1:14" ht="56" x14ac:dyDescent="0.2">
      <c r="A77" s="29" t="s">
        <v>189</v>
      </c>
      <c r="B77" s="30" t="s">
        <v>190</v>
      </c>
      <c r="C77" s="29" t="s">
        <v>50</v>
      </c>
      <c r="D77" s="29" t="s">
        <v>191</v>
      </c>
      <c r="E77" s="31" t="s">
        <v>188</v>
      </c>
      <c r="F77" s="32">
        <v>250</v>
      </c>
      <c r="G77" s="32">
        <v>33.71</v>
      </c>
      <c r="H77" s="32">
        <v>5.22</v>
      </c>
      <c r="I77" s="32">
        <v>36.22</v>
      </c>
      <c r="J77" s="32">
        <v>41.44</v>
      </c>
      <c r="K77" s="32">
        <v>1305</v>
      </c>
      <c r="L77" s="32">
        <v>9055</v>
      </c>
      <c r="M77" s="32">
        <v>10360</v>
      </c>
      <c r="N77" s="33">
        <v>1.02485870465447E-3</v>
      </c>
    </row>
    <row r="78" spans="1:14" ht="28" x14ac:dyDescent="0.2">
      <c r="A78" s="25" t="s">
        <v>192</v>
      </c>
      <c r="B78" s="25"/>
      <c r="C78" s="25"/>
      <c r="D78" s="25" t="s">
        <v>193</v>
      </c>
      <c r="E78" s="25"/>
      <c r="F78" s="26"/>
      <c r="G78" s="27"/>
      <c r="H78" s="25"/>
      <c r="I78" s="25"/>
      <c r="J78" s="25"/>
      <c r="K78" s="25"/>
      <c r="L78" s="25"/>
      <c r="M78" s="26">
        <v>74007.17</v>
      </c>
      <c r="N78" s="28">
        <v>7.3211286082377697E-3</v>
      </c>
    </row>
    <row r="79" spans="1:14" x14ac:dyDescent="0.2">
      <c r="A79" s="25" t="s">
        <v>194</v>
      </c>
      <c r="B79" s="25"/>
      <c r="C79" s="25"/>
      <c r="D79" s="25" t="s">
        <v>195</v>
      </c>
      <c r="E79" s="25"/>
      <c r="F79" s="26"/>
      <c r="G79" s="27"/>
      <c r="H79" s="25"/>
      <c r="I79" s="25"/>
      <c r="J79" s="25"/>
      <c r="K79" s="25"/>
      <c r="L79" s="25"/>
      <c r="M79" s="26">
        <v>63652.86</v>
      </c>
      <c r="N79" s="28">
        <v>6.2968327844741797E-3</v>
      </c>
    </row>
    <row r="80" spans="1:14" ht="140" x14ac:dyDescent="0.2">
      <c r="A80" s="29" t="s">
        <v>196</v>
      </c>
      <c r="B80" s="30" t="s">
        <v>197</v>
      </c>
      <c r="C80" s="29" t="s">
        <v>23</v>
      </c>
      <c r="D80" s="29" t="s">
        <v>198</v>
      </c>
      <c r="E80" s="31" t="s">
        <v>25</v>
      </c>
      <c r="F80" s="32">
        <v>138.58000000000001</v>
      </c>
      <c r="G80" s="32">
        <v>98.89</v>
      </c>
      <c r="H80" s="32">
        <v>59.46</v>
      </c>
      <c r="I80" s="32">
        <v>62.13</v>
      </c>
      <c r="J80" s="32">
        <v>121.59</v>
      </c>
      <c r="K80" s="32">
        <v>8239.9668000000001</v>
      </c>
      <c r="L80" s="32">
        <v>8609.9732000000004</v>
      </c>
      <c r="M80" s="32">
        <v>16849.939999999999</v>
      </c>
      <c r="N80" s="33">
        <v>1.6668733283692601E-3</v>
      </c>
    </row>
    <row r="81" spans="1:14" ht="154" x14ac:dyDescent="0.2">
      <c r="A81" s="29" t="s">
        <v>199</v>
      </c>
      <c r="B81" s="30" t="s">
        <v>200</v>
      </c>
      <c r="C81" s="29" t="s">
        <v>23</v>
      </c>
      <c r="D81" s="29" t="s">
        <v>201</v>
      </c>
      <c r="E81" s="31" t="s">
        <v>25</v>
      </c>
      <c r="F81" s="32">
        <v>278.85000000000002</v>
      </c>
      <c r="G81" s="32">
        <v>6.57</v>
      </c>
      <c r="H81" s="32">
        <v>4.32</v>
      </c>
      <c r="I81" s="32">
        <v>3.75</v>
      </c>
      <c r="J81" s="32">
        <v>8.07</v>
      </c>
      <c r="K81" s="32">
        <v>1204.6320000000001</v>
      </c>
      <c r="L81" s="32">
        <v>1045.6780000000001</v>
      </c>
      <c r="M81" s="32">
        <v>2250.31</v>
      </c>
      <c r="N81" s="33">
        <v>2.2261098375202801E-4</v>
      </c>
    </row>
    <row r="82" spans="1:14" ht="126" x14ac:dyDescent="0.2">
      <c r="A82" s="29" t="s">
        <v>202</v>
      </c>
      <c r="B82" s="30" t="s">
        <v>203</v>
      </c>
      <c r="C82" s="29" t="s">
        <v>23</v>
      </c>
      <c r="D82" s="29" t="s">
        <v>204</v>
      </c>
      <c r="E82" s="31" t="s">
        <v>25</v>
      </c>
      <c r="F82" s="32">
        <v>278.85000000000002</v>
      </c>
      <c r="G82" s="32">
        <v>67.47</v>
      </c>
      <c r="H82" s="32">
        <v>52.17</v>
      </c>
      <c r="I82" s="32">
        <v>30.79</v>
      </c>
      <c r="J82" s="32">
        <v>82.96</v>
      </c>
      <c r="K82" s="32">
        <v>14547.604499999999</v>
      </c>
      <c r="L82" s="32">
        <v>8585.7855</v>
      </c>
      <c r="M82" s="32">
        <v>23133.39</v>
      </c>
      <c r="N82" s="33">
        <v>2.2884610144466E-3</v>
      </c>
    </row>
    <row r="83" spans="1:14" ht="56" x14ac:dyDescent="0.2">
      <c r="A83" s="29" t="s">
        <v>205</v>
      </c>
      <c r="B83" s="30" t="s">
        <v>206</v>
      </c>
      <c r="C83" s="29" t="s">
        <v>23</v>
      </c>
      <c r="D83" s="29" t="s">
        <v>207</v>
      </c>
      <c r="E83" s="31" t="s">
        <v>25</v>
      </c>
      <c r="F83" s="32">
        <v>410</v>
      </c>
      <c r="G83" s="32">
        <v>2.57</v>
      </c>
      <c r="H83" s="32">
        <v>2.0299999999999998</v>
      </c>
      <c r="I83" s="32">
        <v>1.1299999999999999</v>
      </c>
      <c r="J83" s="32">
        <v>3.16</v>
      </c>
      <c r="K83" s="32">
        <v>832.3</v>
      </c>
      <c r="L83" s="32">
        <v>463.3</v>
      </c>
      <c r="M83" s="32">
        <v>1295.5999999999999</v>
      </c>
      <c r="N83" s="33">
        <v>1.2816669283304401E-4</v>
      </c>
    </row>
    <row r="84" spans="1:14" ht="70" x14ac:dyDescent="0.2">
      <c r="A84" s="29" t="s">
        <v>208</v>
      </c>
      <c r="B84" s="30" t="s">
        <v>209</v>
      </c>
      <c r="C84" s="29" t="s">
        <v>23</v>
      </c>
      <c r="D84" s="29" t="s">
        <v>210</v>
      </c>
      <c r="E84" s="31" t="s">
        <v>25</v>
      </c>
      <c r="F84" s="32">
        <v>105.28</v>
      </c>
      <c r="G84" s="32">
        <v>13.44</v>
      </c>
      <c r="H84" s="32">
        <v>7.51</v>
      </c>
      <c r="I84" s="32">
        <v>9.01</v>
      </c>
      <c r="J84" s="32">
        <v>16.52</v>
      </c>
      <c r="K84" s="32">
        <v>790.65279999999996</v>
      </c>
      <c r="L84" s="32">
        <v>948.56719999999996</v>
      </c>
      <c r="M84" s="32">
        <v>1739.22</v>
      </c>
      <c r="N84" s="33">
        <v>1.72051617404358E-4</v>
      </c>
    </row>
    <row r="85" spans="1:14" ht="84" x14ac:dyDescent="0.2">
      <c r="A85" s="29" t="s">
        <v>211</v>
      </c>
      <c r="B85" s="30" t="s">
        <v>212</v>
      </c>
      <c r="C85" s="29" t="s">
        <v>23</v>
      </c>
      <c r="D85" s="29" t="s">
        <v>213</v>
      </c>
      <c r="E85" s="31" t="s">
        <v>25</v>
      </c>
      <c r="F85" s="32">
        <v>410</v>
      </c>
      <c r="G85" s="32">
        <v>19.73</v>
      </c>
      <c r="H85" s="32">
        <v>14.34</v>
      </c>
      <c r="I85" s="32">
        <v>9.92</v>
      </c>
      <c r="J85" s="32">
        <v>24.26</v>
      </c>
      <c r="K85" s="32">
        <v>5879.4</v>
      </c>
      <c r="L85" s="32">
        <v>4067.2</v>
      </c>
      <c r="M85" s="32">
        <v>9946.6</v>
      </c>
      <c r="N85" s="33">
        <v>9.8396328105368491E-4</v>
      </c>
    </row>
    <row r="86" spans="1:14" ht="28" x14ac:dyDescent="0.2">
      <c r="A86" s="29" t="s">
        <v>214</v>
      </c>
      <c r="B86" s="30" t="s">
        <v>215</v>
      </c>
      <c r="C86" s="29" t="s">
        <v>38</v>
      </c>
      <c r="D86" s="29" t="s">
        <v>216</v>
      </c>
      <c r="E86" s="31" t="s">
        <v>25</v>
      </c>
      <c r="F86" s="32">
        <v>45.92</v>
      </c>
      <c r="G86" s="32">
        <v>149.44</v>
      </c>
      <c r="H86" s="32">
        <v>45</v>
      </c>
      <c r="I86" s="32">
        <v>138.75</v>
      </c>
      <c r="J86" s="32">
        <v>183.75</v>
      </c>
      <c r="K86" s="32">
        <v>2066.4</v>
      </c>
      <c r="L86" s="32">
        <v>6371.4</v>
      </c>
      <c r="M86" s="32">
        <v>8437.7999999999993</v>
      </c>
      <c r="N86" s="33">
        <v>8.3470586661520401E-4</v>
      </c>
    </row>
    <row r="87" spans="1:14" x14ac:dyDescent="0.2">
      <c r="A87" s="25" t="s">
        <v>217</v>
      </c>
      <c r="B87" s="25"/>
      <c r="C87" s="25"/>
      <c r="D87" s="25" t="s">
        <v>218</v>
      </c>
      <c r="E87" s="25"/>
      <c r="F87" s="26"/>
      <c r="G87" s="27"/>
      <c r="H87" s="25"/>
      <c r="I87" s="25"/>
      <c r="J87" s="25"/>
      <c r="K87" s="25"/>
      <c r="L87" s="25"/>
      <c r="M87" s="26">
        <v>8917.7199999999993</v>
      </c>
      <c r="N87" s="28">
        <v>8.8218175363622396E-4</v>
      </c>
    </row>
    <row r="88" spans="1:14" ht="84" x14ac:dyDescent="0.2">
      <c r="A88" s="29" t="s">
        <v>219</v>
      </c>
      <c r="B88" s="30" t="s">
        <v>220</v>
      </c>
      <c r="C88" s="29" t="s">
        <v>23</v>
      </c>
      <c r="D88" s="29" t="s">
        <v>221</v>
      </c>
      <c r="E88" s="31" t="s">
        <v>25</v>
      </c>
      <c r="F88" s="32">
        <v>113.04</v>
      </c>
      <c r="G88" s="32">
        <v>64.16</v>
      </c>
      <c r="H88" s="32">
        <v>18.78</v>
      </c>
      <c r="I88" s="32">
        <v>60.11</v>
      </c>
      <c r="J88" s="32">
        <v>78.89</v>
      </c>
      <c r="K88" s="32">
        <v>2122.8912</v>
      </c>
      <c r="L88" s="32">
        <v>6794.8288000000002</v>
      </c>
      <c r="M88" s="32">
        <v>8917.7199999999993</v>
      </c>
      <c r="N88" s="33">
        <v>8.8218175363622396E-4</v>
      </c>
    </row>
    <row r="89" spans="1:14" x14ac:dyDescent="0.2">
      <c r="A89" s="25" t="s">
        <v>222</v>
      </c>
      <c r="B89" s="25"/>
      <c r="C89" s="25"/>
      <c r="D89" s="25" t="s">
        <v>223</v>
      </c>
      <c r="E89" s="25"/>
      <c r="F89" s="26"/>
      <c r="G89" s="27"/>
      <c r="H89" s="25"/>
      <c r="I89" s="25"/>
      <c r="J89" s="25"/>
      <c r="K89" s="25"/>
      <c r="L89" s="25"/>
      <c r="M89" s="26">
        <v>1436.59</v>
      </c>
      <c r="N89" s="28">
        <v>1.4211407012737099E-4</v>
      </c>
    </row>
    <row r="90" spans="1:14" ht="126" x14ac:dyDescent="0.2">
      <c r="A90" s="29" t="s">
        <v>224</v>
      </c>
      <c r="B90" s="30" t="s">
        <v>122</v>
      </c>
      <c r="C90" s="29" t="s">
        <v>38</v>
      </c>
      <c r="D90" s="29" t="s">
        <v>123</v>
      </c>
      <c r="E90" s="31" t="s">
        <v>25</v>
      </c>
      <c r="F90" s="32">
        <v>9.48</v>
      </c>
      <c r="G90" s="32">
        <v>123.25</v>
      </c>
      <c r="H90" s="32">
        <v>35.270000000000003</v>
      </c>
      <c r="I90" s="32">
        <v>116.27</v>
      </c>
      <c r="J90" s="32">
        <v>151.54</v>
      </c>
      <c r="K90" s="32">
        <v>334.3596</v>
      </c>
      <c r="L90" s="32">
        <v>1102.2303999999999</v>
      </c>
      <c r="M90" s="32">
        <v>1436.59</v>
      </c>
      <c r="N90" s="33">
        <v>1.4211407012737099E-4</v>
      </c>
    </row>
    <row r="91" spans="1:14" x14ac:dyDescent="0.2">
      <c r="A91" s="25" t="s">
        <v>225</v>
      </c>
      <c r="B91" s="25"/>
      <c r="C91" s="25"/>
      <c r="D91" s="25" t="s">
        <v>226</v>
      </c>
      <c r="E91" s="25"/>
      <c r="F91" s="26"/>
      <c r="G91" s="27"/>
      <c r="H91" s="25"/>
      <c r="I91" s="25"/>
      <c r="J91" s="25"/>
      <c r="K91" s="25"/>
      <c r="L91" s="25"/>
      <c r="M91" s="26">
        <v>66467.37</v>
      </c>
      <c r="N91" s="28">
        <v>6.5752570193040099E-3</v>
      </c>
    </row>
    <row r="92" spans="1:14" ht="140" x14ac:dyDescent="0.2">
      <c r="A92" s="29" t="s">
        <v>227</v>
      </c>
      <c r="B92" s="30" t="s">
        <v>228</v>
      </c>
      <c r="C92" s="29" t="s">
        <v>23</v>
      </c>
      <c r="D92" s="29" t="s">
        <v>229</v>
      </c>
      <c r="E92" s="31" t="s">
        <v>32</v>
      </c>
      <c r="F92" s="32">
        <v>35</v>
      </c>
      <c r="G92" s="32">
        <v>1358.52</v>
      </c>
      <c r="H92" s="32">
        <v>115.39</v>
      </c>
      <c r="I92" s="32">
        <v>1555.04</v>
      </c>
      <c r="J92" s="32">
        <v>1670.43</v>
      </c>
      <c r="K92" s="32">
        <v>4038.65</v>
      </c>
      <c r="L92" s="32">
        <v>54426.400000000001</v>
      </c>
      <c r="M92" s="32">
        <v>58465.05</v>
      </c>
      <c r="N92" s="33">
        <v>5.7836308311350398E-3</v>
      </c>
    </row>
    <row r="93" spans="1:14" ht="126" x14ac:dyDescent="0.2">
      <c r="A93" s="29" t="s">
        <v>230</v>
      </c>
      <c r="B93" s="30" t="s">
        <v>231</v>
      </c>
      <c r="C93" s="29" t="s">
        <v>38</v>
      </c>
      <c r="D93" s="29" t="s">
        <v>232</v>
      </c>
      <c r="E93" s="31" t="s">
        <v>32</v>
      </c>
      <c r="F93" s="32">
        <v>8</v>
      </c>
      <c r="G93" s="32">
        <v>813.51</v>
      </c>
      <c r="H93" s="32">
        <v>31.93</v>
      </c>
      <c r="I93" s="32">
        <v>968.36</v>
      </c>
      <c r="J93" s="32">
        <v>1000.29</v>
      </c>
      <c r="K93" s="32">
        <v>255.44</v>
      </c>
      <c r="L93" s="32">
        <v>7746.88</v>
      </c>
      <c r="M93" s="32">
        <v>8002.32</v>
      </c>
      <c r="N93" s="33">
        <v>7.91626188168975E-4</v>
      </c>
    </row>
    <row r="94" spans="1:14" x14ac:dyDescent="0.2">
      <c r="A94" s="25" t="s">
        <v>233</v>
      </c>
      <c r="B94" s="25"/>
      <c r="C94" s="25"/>
      <c r="D94" s="25" t="s">
        <v>234</v>
      </c>
      <c r="E94" s="25"/>
      <c r="F94" s="26"/>
      <c r="G94" s="27"/>
      <c r="H94" s="25"/>
      <c r="I94" s="25"/>
      <c r="J94" s="25"/>
      <c r="K94" s="25"/>
      <c r="L94" s="25"/>
      <c r="M94" s="26">
        <v>197769.82</v>
      </c>
      <c r="N94" s="28">
        <v>1.9564297446423601E-2</v>
      </c>
    </row>
    <row r="95" spans="1:14" ht="84" x14ac:dyDescent="0.2">
      <c r="A95" s="29" t="s">
        <v>235</v>
      </c>
      <c r="B95" s="30" t="s">
        <v>236</v>
      </c>
      <c r="C95" s="29" t="s">
        <v>38</v>
      </c>
      <c r="D95" s="29" t="s">
        <v>237</v>
      </c>
      <c r="E95" s="31" t="s">
        <v>55</v>
      </c>
      <c r="F95" s="32">
        <v>9.48</v>
      </c>
      <c r="G95" s="32">
        <v>157.11000000000001</v>
      </c>
      <c r="H95" s="32">
        <v>13.35</v>
      </c>
      <c r="I95" s="32">
        <v>179.83</v>
      </c>
      <c r="J95" s="32">
        <v>193.18</v>
      </c>
      <c r="K95" s="32">
        <v>126.55800000000001</v>
      </c>
      <c r="L95" s="32">
        <v>1704.7819999999999</v>
      </c>
      <c r="M95" s="32">
        <v>1831.34</v>
      </c>
      <c r="N95" s="33">
        <v>1.8116455021061E-4</v>
      </c>
    </row>
    <row r="96" spans="1:14" ht="70" x14ac:dyDescent="0.2">
      <c r="A96" s="29" t="s">
        <v>238</v>
      </c>
      <c r="B96" s="30" t="s">
        <v>239</v>
      </c>
      <c r="C96" s="29" t="s">
        <v>23</v>
      </c>
      <c r="D96" s="29" t="s">
        <v>240</v>
      </c>
      <c r="E96" s="31" t="s">
        <v>25</v>
      </c>
      <c r="F96" s="32">
        <v>948.43</v>
      </c>
      <c r="G96" s="32">
        <v>16.13</v>
      </c>
      <c r="H96" s="32">
        <v>4.2300000000000004</v>
      </c>
      <c r="I96" s="32">
        <v>15.6</v>
      </c>
      <c r="J96" s="32">
        <v>19.829999999999998</v>
      </c>
      <c r="K96" s="32">
        <v>4011.8589000000002</v>
      </c>
      <c r="L96" s="32">
        <v>14795.501099999999</v>
      </c>
      <c r="M96" s="32">
        <v>18807.36</v>
      </c>
      <c r="N96" s="33">
        <v>1.86051029030602E-3</v>
      </c>
    </row>
    <row r="97" spans="1:14" ht="28" x14ac:dyDescent="0.2">
      <c r="A97" s="29" t="s">
        <v>241</v>
      </c>
      <c r="B97" s="30" t="s">
        <v>242</v>
      </c>
      <c r="C97" s="29" t="s">
        <v>38</v>
      </c>
      <c r="D97" s="29" t="s">
        <v>243</v>
      </c>
      <c r="E97" s="31" t="s">
        <v>25</v>
      </c>
      <c r="F97" s="32">
        <v>8.3000000000000007</v>
      </c>
      <c r="G97" s="32">
        <v>270.13</v>
      </c>
      <c r="H97" s="32">
        <v>12.23</v>
      </c>
      <c r="I97" s="32">
        <v>319.92</v>
      </c>
      <c r="J97" s="32">
        <v>332.15</v>
      </c>
      <c r="K97" s="32">
        <v>101.509</v>
      </c>
      <c r="L97" s="32">
        <v>2655.3310000000001</v>
      </c>
      <c r="M97" s="32">
        <v>2756.84</v>
      </c>
      <c r="N97" s="33">
        <v>2.7271925399031201E-4</v>
      </c>
    </row>
    <row r="98" spans="1:14" ht="42" x14ac:dyDescent="0.2">
      <c r="A98" s="29" t="s">
        <v>244</v>
      </c>
      <c r="B98" s="30" t="s">
        <v>245</v>
      </c>
      <c r="C98" s="29" t="s">
        <v>38</v>
      </c>
      <c r="D98" s="29" t="s">
        <v>246</v>
      </c>
      <c r="E98" s="31" t="s">
        <v>188</v>
      </c>
      <c r="F98" s="32">
        <v>350</v>
      </c>
      <c r="G98" s="32">
        <v>69.09</v>
      </c>
      <c r="H98" s="32">
        <v>26.71</v>
      </c>
      <c r="I98" s="32">
        <v>58.24</v>
      </c>
      <c r="J98" s="32">
        <v>84.95</v>
      </c>
      <c r="K98" s="32">
        <v>9348.5</v>
      </c>
      <c r="L98" s="32">
        <v>20384</v>
      </c>
      <c r="M98" s="32">
        <v>29732.5</v>
      </c>
      <c r="N98" s="33">
        <v>2.9412752351485601E-3</v>
      </c>
    </row>
    <row r="99" spans="1:14" ht="42" x14ac:dyDescent="0.2">
      <c r="A99" s="29" t="s">
        <v>247</v>
      </c>
      <c r="B99" s="30" t="s">
        <v>248</v>
      </c>
      <c r="C99" s="29" t="s">
        <v>38</v>
      </c>
      <c r="D99" s="29" t="s">
        <v>249</v>
      </c>
      <c r="E99" s="31" t="s">
        <v>188</v>
      </c>
      <c r="F99" s="32">
        <v>59</v>
      </c>
      <c r="G99" s="32">
        <v>946.16</v>
      </c>
      <c r="H99" s="32">
        <v>79.02</v>
      </c>
      <c r="I99" s="32">
        <v>1084.3699999999999</v>
      </c>
      <c r="J99" s="32">
        <v>1163.3900000000001</v>
      </c>
      <c r="K99" s="32">
        <v>4662.18</v>
      </c>
      <c r="L99" s="32">
        <v>63977.83</v>
      </c>
      <c r="M99" s="32">
        <v>68640.009999999995</v>
      </c>
      <c r="N99" s="33">
        <v>6.7901845305086903E-3</v>
      </c>
    </row>
    <row r="100" spans="1:14" ht="56" x14ac:dyDescent="0.2">
      <c r="A100" s="29" t="s">
        <v>250</v>
      </c>
      <c r="B100" s="30" t="s">
        <v>251</v>
      </c>
      <c r="C100" s="29" t="s">
        <v>38</v>
      </c>
      <c r="D100" s="29" t="s">
        <v>252</v>
      </c>
      <c r="E100" s="31" t="s">
        <v>188</v>
      </c>
      <c r="F100" s="32">
        <v>651</v>
      </c>
      <c r="G100" s="32">
        <v>77.16</v>
      </c>
      <c r="H100" s="32">
        <v>26.71</v>
      </c>
      <c r="I100" s="32">
        <v>68.16</v>
      </c>
      <c r="J100" s="32">
        <v>94.87</v>
      </c>
      <c r="K100" s="32">
        <v>17388.21</v>
      </c>
      <c r="L100" s="32">
        <v>44372.160000000003</v>
      </c>
      <c r="M100" s="32">
        <v>61760.37</v>
      </c>
      <c r="N100" s="33">
        <v>6.1096189958668896E-3</v>
      </c>
    </row>
    <row r="101" spans="1:14" ht="42" x14ac:dyDescent="0.2">
      <c r="A101" s="29" t="s">
        <v>253</v>
      </c>
      <c r="B101" s="30" t="s">
        <v>254</v>
      </c>
      <c r="C101" s="29" t="s">
        <v>38</v>
      </c>
      <c r="D101" s="29" t="s">
        <v>255</v>
      </c>
      <c r="E101" s="31" t="s">
        <v>32</v>
      </c>
      <c r="F101" s="32">
        <v>23</v>
      </c>
      <c r="G101" s="32">
        <v>301.14999999999998</v>
      </c>
      <c r="H101" s="32">
        <v>126.46</v>
      </c>
      <c r="I101" s="32">
        <v>243.83</v>
      </c>
      <c r="J101" s="32">
        <v>370.29</v>
      </c>
      <c r="K101" s="32">
        <v>2908.58</v>
      </c>
      <c r="L101" s="32">
        <v>5608.09</v>
      </c>
      <c r="M101" s="32">
        <v>8516.67</v>
      </c>
      <c r="N101" s="33">
        <v>8.4250804866501999E-4</v>
      </c>
    </row>
    <row r="102" spans="1:14" ht="42" x14ac:dyDescent="0.2">
      <c r="A102" s="29" t="s">
        <v>256</v>
      </c>
      <c r="B102" s="30" t="s">
        <v>257</v>
      </c>
      <c r="C102" s="29" t="s">
        <v>38</v>
      </c>
      <c r="D102" s="29" t="s">
        <v>258</v>
      </c>
      <c r="E102" s="31" t="s">
        <v>32</v>
      </c>
      <c r="F102" s="32">
        <v>3</v>
      </c>
      <c r="G102" s="32">
        <v>246.19</v>
      </c>
      <c r="H102" s="32">
        <v>126.46</v>
      </c>
      <c r="I102" s="32">
        <v>176.25</v>
      </c>
      <c r="J102" s="32">
        <v>302.70999999999998</v>
      </c>
      <c r="K102" s="32">
        <v>379.38</v>
      </c>
      <c r="L102" s="32">
        <v>528.75</v>
      </c>
      <c r="M102" s="32">
        <v>908.13</v>
      </c>
      <c r="N102" s="33">
        <v>8.9836383731454298E-5</v>
      </c>
    </row>
    <row r="103" spans="1:14" ht="70" x14ac:dyDescent="0.2">
      <c r="A103" s="29" t="s">
        <v>259</v>
      </c>
      <c r="B103" s="30" t="s">
        <v>260</v>
      </c>
      <c r="C103" s="29" t="s">
        <v>38</v>
      </c>
      <c r="D103" s="29" t="s">
        <v>261</v>
      </c>
      <c r="E103" s="31" t="s">
        <v>32</v>
      </c>
      <c r="F103" s="32">
        <v>2</v>
      </c>
      <c r="G103" s="32">
        <v>393.34</v>
      </c>
      <c r="H103" s="32">
        <v>126.46</v>
      </c>
      <c r="I103" s="32">
        <v>357.19</v>
      </c>
      <c r="J103" s="32">
        <v>483.65</v>
      </c>
      <c r="K103" s="32">
        <v>252.92</v>
      </c>
      <c r="L103" s="32">
        <v>714.38</v>
      </c>
      <c r="M103" s="32">
        <v>967.3</v>
      </c>
      <c r="N103" s="33">
        <v>9.5689751449060906E-5</v>
      </c>
    </row>
    <row r="104" spans="1:14" ht="56" x14ac:dyDescent="0.2">
      <c r="A104" s="29" t="s">
        <v>262</v>
      </c>
      <c r="B104" s="30" t="s">
        <v>263</v>
      </c>
      <c r="C104" s="29" t="s">
        <v>38</v>
      </c>
      <c r="D104" s="29" t="s">
        <v>264</v>
      </c>
      <c r="E104" s="31" t="s">
        <v>188</v>
      </c>
      <c r="F104" s="32">
        <v>14</v>
      </c>
      <c r="G104" s="32">
        <v>223.61</v>
      </c>
      <c r="H104" s="32">
        <v>37.32</v>
      </c>
      <c r="I104" s="32">
        <v>237.63</v>
      </c>
      <c r="J104" s="32">
        <v>274.95</v>
      </c>
      <c r="K104" s="32">
        <v>522.48</v>
      </c>
      <c r="L104" s="32">
        <v>3326.82</v>
      </c>
      <c r="M104" s="32">
        <v>3849.3</v>
      </c>
      <c r="N104" s="33">
        <v>3.8079040654695598E-4</v>
      </c>
    </row>
    <row r="105" spans="1:14" ht="28" x14ac:dyDescent="0.2">
      <c r="A105" s="25" t="s">
        <v>265</v>
      </c>
      <c r="B105" s="25"/>
      <c r="C105" s="25"/>
      <c r="D105" s="25" t="s">
        <v>266</v>
      </c>
      <c r="E105" s="25"/>
      <c r="F105" s="26"/>
      <c r="G105" s="27"/>
      <c r="H105" s="25"/>
      <c r="I105" s="25"/>
      <c r="J105" s="25"/>
      <c r="K105" s="25"/>
      <c r="L105" s="25"/>
      <c r="M105" s="26">
        <v>245170.8</v>
      </c>
      <c r="N105" s="28">
        <v>2.4253419740067599E-2</v>
      </c>
    </row>
    <row r="106" spans="1:14" ht="28" x14ac:dyDescent="0.2">
      <c r="A106" s="29" t="s">
        <v>267</v>
      </c>
      <c r="B106" s="30" t="s">
        <v>268</v>
      </c>
      <c r="C106" s="29" t="s">
        <v>38</v>
      </c>
      <c r="D106" s="29" t="s">
        <v>269</v>
      </c>
      <c r="E106" s="31" t="s">
        <v>25</v>
      </c>
      <c r="F106" s="32">
        <v>13160</v>
      </c>
      <c r="G106" s="32">
        <v>13.6</v>
      </c>
      <c r="H106" s="32">
        <v>13.92</v>
      </c>
      <c r="I106" s="32">
        <v>2.8</v>
      </c>
      <c r="J106" s="32">
        <v>16.72</v>
      </c>
      <c r="K106" s="32">
        <v>183187.20000000001</v>
      </c>
      <c r="L106" s="32">
        <v>36848</v>
      </c>
      <c r="M106" s="32">
        <v>220035.20000000001</v>
      </c>
      <c r="N106" s="33">
        <v>2.17668909315046E-2</v>
      </c>
    </row>
    <row r="107" spans="1:14" x14ac:dyDescent="0.2">
      <c r="A107" s="29" t="s">
        <v>270</v>
      </c>
      <c r="B107" s="30" t="s">
        <v>271</v>
      </c>
      <c r="C107" s="29" t="s">
        <v>38</v>
      </c>
      <c r="D107" s="29" t="s">
        <v>272</v>
      </c>
      <c r="E107" s="31" t="s">
        <v>25</v>
      </c>
      <c r="F107" s="32">
        <v>13160</v>
      </c>
      <c r="G107" s="32">
        <v>1.56</v>
      </c>
      <c r="H107" s="32">
        <v>1.63</v>
      </c>
      <c r="I107" s="32">
        <v>0.28000000000000003</v>
      </c>
      <c r="J107" s="32">
        <v>1.91</v>
      </c>
      <c r="K107" s="32">
        <v>21450.799999999999</v>
      </c>
      <c r="L107" s="32">
        <v>3684.8</v>
      </c>
      <c r="M107" s="32">
        <v>25135.599999999999</v>
      </c>
      <c r="N107" s="33">
        <v>2.4865288085630299E-3</v>
      </c>
    </row>
    <row r="108" spans="1:14" ht="28" x14ac:dyDescent="0.2">
      <c r="A108" s="25" t="s">
        <v>273</v>
      </c>
      <c r="B108" s="25"/>
      <c r="C108" s="25"/>
      <c r="D108" s="25" t="s">
        <v>274</v>
      </c>
      <c r="E108" s="25"/>
      <c r="F108" s="26"/>
      <c r="G108" s="27"/>
      <c r="H108" s="25"/>
      <c r="I108" s="25"/>
      <c r="J108" s="25"/>
      <c r="K108" s="25"/>
      <c r="L108" s="25"/>
      <c r="M108" s="26">
        <v>414504.44</v>
      </c>
      <c r="N108" s="28">
        <v>4.10046798698772E-2</v>
      </c>
    </row>
    <row r="109" spans="1:14" ht="56" x14ac:dyDescent="0.2">
      <c r="A109" s="29" t="s">
        <v>275</v>
      </c>
      <c r="B109" s="30" t="s">
        <v>276</v>
      </c>
      <c r="C109" s="29" t="s">
        <v>38</v>
      </c>
      <c r="D109" s="29" t="s">
        <v>277</v>
      </c>
      <c r="E109" s="31" t="s">
        <v>188</v>
      </c>
      <c r="F109" s="32">
        <v>1</v>
      </c>
      <c r="G109" s="32">
        <v>337105.11</v>
      </c>
      <c r="H109" s="32">
        <v>349146.08</v>
      </c>
      <c r="I109" s="32">
        <v>65358.36</v>
      </c>
      <c r="J109" s="32">
        <v>414504.44</v>
      </c>
      <c r="K109" s="32">
        <v>349146.08</v>
      </c>
      <c r="L109" s="32">
        <v>65358.36</v>
      </c>
      <c r="M109" s="32">
        <v>414504.44</v>
      </c>
      <c r="N109" s="33">
        <v>4.10046798698772E-2</v>
      </c>
    </row>
    <row r="110" spans="1:14" ht="28" x14ac:dyDescent="0.2">
      <c r="A110" s="34"/>
      <c r="B110" s="34"/>
      <c r="C110" s="34"/>
      <c r="D110" s="34"/>
      <c r="E110" s="34"/>
      <c r="F110" s="35"/>
      <c r="G110" s="34"/>
      <c r="H110" s="34"/>
      <c r="I110" s="34"/>
      <c r="J110" s="36" t="s">
        <v>278</v>
      </c>
      <c r="K110" s="36" t="s">
        <v>279</v>
      </c>
      <c r="L110" s="36" t="s">
        <v>280</v>
      </c>
      <c r="M110" s="36" t="s">
        <v>281</v>
      </c>
      <c r="N110" s="34"/>
    </row>
    <row r="112" spans="1:14" x14ac:dyDescent="0.2">
      <c r="J112" s="37" t="s">
        <v>282</v>
      </c>
      <c r="K112" s="37"/>
      <c r="L112" s="38">
        <v>8222235.9800000004</v>
      </c>
      <c r="M112" s="38"/>
      <c r="N112" s="38"/>
    </row>
    <row r="113" spans="10:14" x14ac:dyDescent="0.2">
      <c r="J113" s="37" t="s">
        <v>283</v>
      </c>
      <c r="K113" s="37"/>
      <c r="L113" s="38">
        <v>1886474.57</v>
      </c>
      <c r="M113" s="38"/>
      <c r="N113" s="38"/>
    </row>
    <row r="114" spans="10:14" x14ac:dyDescent="0.2">
      <c r="J114" s="37" t="s">
        <v>284</v>
      </c>
      <c r="K114" s="37"/>
      <c r="L114" s="38">
        <v>10108710.550000001</v>
      </c>
      <c r="M114" s="38"/>
      <c r="N114" s="38"/>
    </row>
  </sheetData>
  <mergeCells count="21">
    <mergeCell ref="J112:K112"/>
    <mergeCell ref="L112:N112"/>
    <mergeCell ref="J113:K113"/>
    <mergeCell ref="L113:N113"/>
    <mergeCell ref="J114:K114"/>
    <mergeCell ref="L114:N114"/>
    <mergeCell ref="F7:F8"/>
    <mergeCell ref="G7:G8"/>
    <mergeCell ref="H7:J7"/>
    <mergeCell ref="K7:M7"/>
    <mergeCell ref="N7:N8"/>
    <mergeCell ref="D2:E2"/>
    <mergeCell ref="D3:E3"/>
    <mergeCell ref="D4:E4"/>
    <mergeCell ref="D5:E5"/>
    <mergeCell ref="A6:N6"/>
    <mergeCell ref="A7:A8"/>
    <mergeCell ref="B7:B8"/>
    <mergeCell ref="C7:C8"/>
    <mergeCell ref="D7:D8"/>
    <mergeCell ref="E7:E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lucianocoelho@me.com</dc:creator>
  <cp:lastModifiedBy>lucianocoelho@me.com</cp:lastModifiedBy>
  <dcterms:created xsi:type="dcterms:W3CDTF">2026-01-16T15:13:12Z</dcterms:created>
  <dcterms:modified xsi:type="dcterms:W3CDTF">2026-01-16T15:17:50Z</dcterms:modified>
</cp:coreProperties>
</file>